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 filterPrivacy="1"/>
  <xr:revisionPtr revIDLastSave="0" documentId="13_ncr:1_{BC18C609-3969-48B4-8D9C-9CAD54C8C958}" xr6:coauthVersionLast="36" xr6:coauthVersionMax="36" xr10:uidLastSave="{00000000-0000-0000-0000-000000000000}"/>
  <bookViews>
    <workbookView xWindow="0" yWindow="0" windowWidth="22260" windowHeight="12650" tabRatio="528" firstSheet="1" activeTab="11" xr2:uid="{00000000-000D-0000-FFFF-FFFF00000000}"/>
  </bookViews>
  <sheets>
    <sheet name="FFA" sheetId="1" r:id="rId1"/>
    <sheet name="FCE" sheetId="3" r:id="rId2"/>
    <sheet name="FME" sheetId="10" r:id="rId3"/>
    <sheet name="FIT" sheetId="2" r:id="rId4"/>
    <sheet name="FA" sheetId="5" r:id="rId5"/>
    <sheet name="FCH" sheetId="6" r:id="rId6"/>
    <sheet name="FBM" sheetId="11" r:id="rId7"/>
    <sheet name="FEEC" sheetId="4" r:id="rId8"/>
    <sheet name="CESA" sheetId="9" r:id="rId9"/>
    <sheet name="IFE" sheetId="7" r:id="rId10"/>
    <sheet name="CEITEC" sheetId="8" r:id="rId11"/>
    <sheet name="TOTAL_BUT" sheetId="12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2" l="1"/>
  <c r="H13" i="12"/>
  <c r="N13" i="8"/>
  <c r="H13" i="8"/>
  <c r="N13" i="7"/>
  <c r="H13" i="7"/>
  <c r="N13" i="9"/>
  <c r="H13" i="9"/>
  <c r="N13" i="4"/>
  <c r="H13" i="4"/>
  <c r="N13" i="11"/>
  <c r="H13" i="11"/>
  <c r="N13" i="6"/>
  <c r="H13" i="6"/>
  <c r="N13" i="5"/>
  <c r="H13" i="5"/>
  <c r="N13" i="2"/>
  <c r="H13" i="2"/>
  <c r="N13" i="10"/>
  <c r="H13" i="10"/>
  <c r="N13" i="3"/>
  <c r="H13" i="3"/>
  <c r="N13" i="1"/>
  <c r="H13" i="1"/>
  <c r="M13" i="12" l="1"/>
  <c r="L13" i="12"/>
  <c r="K13" i="12"/>
  <c r="J13" i="12"/>
  <c r="I13" i="12"/>
  <c r="G13" i="12"/>
  <c r="F13" i="12"/>
  <c r="E13" i="12"/>
  <c r="D13" i="12"/>
  <c r="C13" i="12"/>
  <c r="N12" i="12"/>
  <c r="H12" i="12"/>
  <c r="N11" i="12"/>
  <c r="H11" i="12"/>
  <c r="N9" i="12"/>
  <c r="H9" i="12"/>
  <c r="N8" i="12"/>
  <c r="N7" i="12"/>
  <c r="H7" i="12"/>
  <c r="N6" i="12"/>
  <c r="H6" i="12"/>
  <c r="N5" i="12"/>
  <c r="H5" i="12"/>
  <c r="N4" i="12"/>
  <c r="H4" i="12"/>
  <c r="M13" i="8"/>
  <c r="L13" i="8"/>
  <c r="K13" i="8"/>
  <c r="J13" i="8"/>
  <c r="I13" i="8"/>
  <c r="G13" i="8"/>
  <c r="F13" i="8"/>
  <c r="E13" i="8"/>
  <c r="D13" i="8"/>
  <c r="C13" i="8"/>
  <c r="N12" i="8"/>
  <c r="H12" i="8"/>
  <c r="N11" i="8"/>
  <c r="H11" i="8"/>
  <c r="N9" i="8"/>
  <c r="H9" i="8"/>
  <c r="N8" i="8"/>
  <c r="H8" i="8"/>
  <c r="N7" i="8"/>
  <c r="H7" i="8"/>
  <c r="N6" i="8"/>
  <c r="H6" i="8"/>
  <c r="N5" i="8"/>
  <c r="H5" i="8"/>
  <c r="N4" i="8"/>
  <c r="H4" i="8"/>
  <c r="M13" i="7"/>
  <c r="L13" i="7"/>
  <c r="K13" i="7"/>
  <c r="J13" i="7"/>
  <c r="I13" i="7"/>
  <c r="G13" i="7"/>
  <c r="F13" i="7"/>
  <c r="E13" i="7"/>
  <c r="D13" i="7"/>
  <c r="C13" i="7"/>
  <c r="N12" i="7"/>
  <c r="H12" i="7"/>
  <c r="N11" i="7"/>
  <c r="H11" i="7"/>
  <c r="N9" i="7"/>
  <c r="H9" i="7"/>
  <c r="N8" i="7"/>
  <c r="H8" i="7"/>
  <c r="N7" i="7"/>
  <c r="H7" i="7"/>
  <c r="N6" i="7"/>
  <c r="H6" i="7"/>
  <c r="N5" i="7"/>
  <c r="H5" i="7"/>
  <c r="N4" i="7"/>
  <c r="H4" i="7"/>
  <c r="M13" i="9"/>
  <c r="L13" i="9"/>
  <c r="K13" i="9"/>
  <c r="J13" i="9"/>
  <c r="I13" i="9"/>
  <c r="G13" i="9"/>
  <c r="F13" i="9"/>
  <c r="E13" i="9"/>
  <c r="D13" i="9"/>
  <c r="C13" i="9"/>
  <c r="N12" i="9"/>
  <c r="H12" i="9"/>
  <c r="N11" i="9"/>
  <c r="H11" i="9"/>
  <c r="N9" i="9"/>
  <c r="H9" i="9"/>
  <c r="N8" i="9"/>
  <c r="H8" i="9"/>
  <c r="N7" i="9"/>
  <c r="H7" i="9"/>
  <c r="N6" i="9"/>
  <c r="H6" i="9"/>
  <c r="N5" i="9"/>
  <c r="H5" i="9"/>
  <c r="N4" i="9"/>
  <c r="H4" i="9"/>
  <c r="M13" i="4"/>
  <c r="L13" i="4"/>
  <c r="K13" i="4"/>
  <c r="J13" i="4"/>
  <c r="I13" i="4"/>
  <c r="G13" i="4"/>
  <c r="F13" i="4"/>
  <c r="E13" i="4"/>
  <c r="D13" i="4"/>
  <c r="C13" i="4"/>
  <c r="N12" i="4"/>
  <c r="H12" i="4"/>
  <c r="N11" i="4"/>
  <c r="H11" i="4"/>
  <c r="N9" i="4"/>
  <c r="H9" i="4"/>
  <c r="N8" i="4"/>
  <c r="H8" i="4"/>
  <c r="N7" i="4"/>
  <c r="H7" i="4"/>
  <c r="N6" i="4"/>
  <c r="H6" i="4"/>
  <c r="N5" i="4"/>
  <c r="H5" i="4"/>
  <c r="N4" i="4"/>
  <c r="H4" i="4"/>
  <c r="M13" i="11"/>
  <c r="L13" i="11"/>
  <c r="K13" i="11"/>
  <c r="J13" i="11"/>
  <c r="I13" i="11"/>
  <c r="G13" i="11"/>
  <c r="F13" i="11"/>
  <c r="E13" i="11"/>
  <c r="D13" i="11"/>
  <c r="C13" i="11"/>
  <c r="N12" i="11"/>
  <c r="H12" i="11"/>
  <c r="N11" i="11"/>
  <c r="H11" i="11"/>
  <c r="N9" i="11"/>
  <c r="H9" i="11"/>
  <c r="N8" i="11"/>
  <c r="H8" i="11"/>
  <c r="N7" i="11"/>
  <c r="H7" i="11"/>
  <c r="N6" i="11"/>
  <c r="H6" i="11"/>
  <c r="N5" i="11"/>
  <c r="H5" i="11"/>
  <c r="N4" i="11"/>
  <c r="H4" i="11"/>
  <c r="M13" i="6"/>
  <c r="L13" i="6"/>
  <c r="K13" i="6"/>
  <c r="J13" i="6"/>
  <c r="I13" i="6"/>
  <c r="G13" i="6"/>
  <c r="F13" i="6"/>
  <c r="E13" i="6"/>
  <c r="D13" i="6"/>
  <c r="C13" i="6"/>
  <c r="N12" i="6"/>
  <c r="H12" i="6"/>
  <c r="N11" i="6"/>
  <c r="H11" i="6"/>
  <c r="N9" i="6"/>
  <c r="H9" i="6"/>
  <c r="N8" i="6"/>
  <c r="H8" i="6"/>
  <c r="N7" i="6"/>
  <c r="H7" i="6"/>
  <c r="N6" i="6"/>
  <c r="H6" i="6"/>
  <c r="N5" i="6"/>
  <c r="H5" i="6"/>
  <c r="N4" i="6"/>
  <c r="H4" i="6"/>
  <c r="M13" i="5"/>
  <c r="L13" i="5"/>
  <c r="K13" i="5"/>
  <c r="J13" i="5"/>
  <c r="I13" i="5"/>
  <c r="G13" i="5"/>
  <c r="F13" i="5"/>
  <c r="E13" i="5"/>
  <c r="D13" i="5"/>
  <c r="C13" i="5"/>
  <c r="N12" i="5"/>
  <c r="H12" i="5"/>
  <c r="N11" i="5"/>
  <c r="H11" i="5"/>
  <c r="N9" i="5"/>
  <c r="H9" i="5"/>
  <c r="N8" i="5"/>
  <c r="H8" i="5"/>
  <c r="N7" i="5"/>
  <c r="H7" i="5"/>
  <c r="N6" i="5"/>
  <c r="H6" i="5"/>
  <c r="N5" i="5"/>
  <c r="H5" i="5"/>
  <c r="N4" i="5"/>
  <c r="H4" i="5"/>
  <c r="M13" i="2"/>
  <c r="L13" i="2"/>
  <c r="K13" i="2"/>
  <c r="J13" i="2"/>
  <c r="I13" i="2"/>
  <c r="G13" i="2"/>
  <c r="F13" i="2"/>
  <c r="E13" i="2"/>
  <c r="D13" i="2"/>
  <c r="C13" i="2"/>
  <c r="N12" i="2"/>
  <c r="H12" i="2"/>
  <c r="N11" i="2"/>
  <c r="H11" i="2"/>
  <c r="N9" i="2"/>
  <c r="H9" i="2"/>
  <c r="N8" i="2"/>
  <c r="H8" i="2"/>
  <c r="N7" i="2"/>
  <c r="H7" i="2"/>
  <c r="N6" i="2"/>
  <c r="H6" i="2"/>
  <c r="N5" i="2"/>
  <c r="H5" i="2"/>
  <c r="N4" i="2"/>
  <c r="H4" i="2"/>
  <c r="M13" i="10"/>
  <c r="L13" i="10"/>
  <c r="K13" i="10"/>
  <c r="J13" i="10"/>
  <c r="I13" i="10"/>
  <c r="G13" i="10"/>
  <c r="F13" i="10"/>
  <c r="E13" i="10"/>
  <c r="D13" i="10"/>
  <c r="C13" i="10"/>
  <c r="N12" i="10"/>
  <c r="H12" i="10"/>
  <c r="N11" i="10"/>
  <c r="H11" i="10"/>
  <c r="N9" i="10"/>
  <c r="H9" i="10"/>
  <c r="N8" i="10"/>
  <c r="H8" i="10"/>
  <c r="N7" i="10"/>
  <c r="H7" i="10"/>
  <c r="N6" i="10"/>
  <c r="H6" i="10"/>
  <c r="N5" i="10"/>
  <c r="H5" i="10"/>
  <c r="N4" i="10"/>
  <c r="H4" i="10"/>
  <c r="M13" i="3"/>
  <c r="L13" i="3"/>
  <c r="K13" i="3"/>
  <c r="J13" i="3"/>
  <c r="I13" i="3"/>
  <c r="G13" i="3"/>
  <c r="F13" i="3"/>
  <c r="E13" i="3"/>
  <c r="D13" i="3"/>
  <c r="C13" i="3"/>
  <c r="N12" i="3"/>
  <c r="H12" i="3"/>
  <c r="N11" i="3"/>
  <c r="H11" i="3"/>
  <c r="N9" i="3"/>
  <c r="H9" i="3"/>
  <c r="N8" i="3"/>
  <c r="H8" i="3"/>
  <c r="N7" i="3"/>
  <c r="H7" i="3"/>
  <c r="N6" i="3"/>
  <c r="H6" i="3"/>
  <c r="N5" i="3"/>
  <c r="H5" i="3"/>
  <c r="N4" i="3"/>
  <c r="H4" i="3"/>
  <c r="M13" i="1"/>
  <c r="L13" i="1"/>
  <c r="K13" i="1"/>
  <c r="J13" i="1"/>
  <c r="I13" i="1"/>
  <c r="G13" i="1"/>
  <c r="F13" i="1"/>
  <c r="E13" i="1"/>
  <c r="D13" i="1"/>
  <c r="C13" i="1"/>
  <c r="N12" i="1"/>
  <c r="H12" i="1"/>
  <c r="N11" i="1"/>
  <c r="H11" i="1"/>
  <c r="N9" i="1"/>
  <c r="H9" i="1"/>
  <c r="N8" i="1"/>
  <c r="H8" i="1"/>
  <c r="N7" i="1"/>
  <c r="H7" i="1"/>
  <c r="N6" i="1"/>
  <c r="H6" i="1"/>
  <c r="N5" i="1"/>
  <c r="H5" i="1"/>
  <c r="N4" i="1"/>
  <c r="H4" i="1"/>
</calcChain>
</file>

<file path=xl/sharedStrings.xml><?xml version="1.0" encoding="utf-8"?>
<sst xmlns="http://schemas.openxmlformats.org/spreadsheetml/2006/main" count="326" uniqueCount="28">
  <si>
    <t>xxx</t>
  </si>
  <si>
    <t>BUT*</t>
  </si>
  <si>
    <t>Total in years - average</t>
  </si>
  <si>
    <t>Total</t>
  </si>
  <si>
    <t>Of whom women BUT</t>
  </si>
  <si>
    <t>Professors</t>
  </si>
  <si>
    <t>Associate professors</t>
  </si>
  <si>
    <t>Assistant professors</t>
  </si>
  <si>
    <t>Assistants</t>
  </si>
  <si>
    <t>Scientific, research and development staff contributing to teaching</t>
  </si>
  <si>
    <t>Postdoctoral fellows</t>
  </si>
  <si>
    <t>Ph.D. students</t>
  </si>
  <si>
    <t>Other scientific, research and development staff</t>
  </si>
  <si>
    <t>Scientific staff outside the above categories</t>
  </si>
  <si>
    <t>* Faculties</t>
  </si>
  <si>
    <t>* IFE, CEITEC, CESA</t>
  </si>
  <si>
    <t>CEITEC</t>
  </si>
  <si>
    <t>Faculty of Civil Engineering</t>
  </si>
  <si>
    <t>Of whom women</t>
  </si>
  <si>
    <t xml:space="preserve">Faculty of Fine Arts                        </t>
  </si>
  <si>
    <t>Faculty of Mechanical Engineering</t>
  </si>
  <si>
    <t>Faculty of Information Technology</t>
  </si>
  <si>
    <t>Faculty of Architecture</t>
  </si>
  <si>
    <t>Faculty of Chemistry</t>
  </si>
  <si>
    <t>Faculty of Business and Management</t>
  </si>
  <si>
    <t>Faculty of Electrical Engineering and Communication</t>
  </si>
  <si>
    <t>Centre of Sports Activities</t>
  </si>
  <si>
    <t>Institute of Forensic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</si>
</sst>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justify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right" vertical="center" wrapText="1"/>
    </xf>
    <xf numFmtId="164" fontId="3" fillId="4" borderId="5" xfId="0" applyNumberFormat="1" applyFont="1" applyFill="1" applyBorder="1" applyAlignment="1">
      <alignment horizontal="center" vertical="center" wrapText="1"/>
    </xf>
    <xf numFmtId="164" fontId="3" fillId="4" borderId="6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right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164" fontId="1" fillId="6" borderId="6" xfId="0" applyNumberFormat="1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6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164" fontId="1" fillId="4" borderId="6" xfId="0" applyNumberFormat="1" applyFont="1" applyFill="1" applyBorder="1" applyAlignment="1">
      <alignment horizontal="center" vertical="center" wrapText="1"/>
    </xf>
    <xf numFmtId="0" fontId="6" fillId="7" borderId="0" xfId="0" applyFont="1" applyFill="1"/>
    <xf numFmtId="0" fontId="1" fillId="9" borderId="5" xfId="0" applyFont="1" applyFill="1" applyBorder="1" applyAlignment="1">
      <alignment horizontal="justify" vertical="center"/>
    </xf>
    <xf numFmtId="0" fontId="2" fillId="9" borderId="8" xfId="0" applyFont="1" applyFill="1" applyBorder="1" applyAlignment="1">
      <alignment horizontal="justify" vertical="center" wrapText="1"/>
    </xf>
    <xf numFmtId="0" fontId="7" fillId="9" borderId="6" xfId="0" applyFont="1" applyFill="1" applyBorder="1" applyAlignment="1">
      <alignment horizontal="right" vertical="center" wrapText="1"/>
    </xf>
    <xf numFmtId="0" fontId="7" fillId="5" borderId="6" xfId="0" applyFont="1" applyFill="1" applyBorder="1" applyAlignment="1">
      <alignment horizontal="justify" vertical="center" wrapText="1"/>
    </xf>
    <xf numFmtId="0" fontId="2" fillId="9" borderId="5" xfId="0" applyFont="1" applyFill="1" applyBorder="1" applyAlignment="1">
      <alignment horizontal="justify" vertical="center" wrapText="1"/>
    </xf>
    <xf numFmtId="0" fontId="2" fillId="9" borderId="6" xfId="0" applyFont="1" applyFill="1" applyBorder="1" applyAlignment="1">
      <alignment horizontal="center" vertical="center" wrapText="1"/>
    </xf>
    <xf numFmtId="164" fontId="2" fillId="9" borderId="6" xfId="0" applyNumberFormat="1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2" fillId="9" borderId="4" xfId="0" applyFont="1" applyFill="1" applyBorder="1" applyAlignment="1">
      <alignment horizontal="left" vertical="center" wrapText="1"/>
    </xf>
    <xf numFmtId="0" fontId="2" fillId="9" borderId="2" xfId="0" applyFont="1" applyFill="1" applyBorder="1" applyAlignment="1">
      <alignment horizontal="justify" vertical="center" wrapText="1"/>
    </xf>
    <xf numFmtId="0" fontId="2" fillId="9" borderId="3" xfId="0" applyFont="1" applyFill="1" applyBorder="1" applyAlignment="1">
      <alignment horizontal="justify" vertical="center" wrapText="1"/>
    </xf>
    <xf numFmtId="0" fontId="2" fillId="9" borderId="4" xfId="0" applyFont="1" applyFill="1" applyBorder="1" applyAlignment="1">
      <alignment horizontal="justify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justify" vertical="center" wrapText="1"/>
    </xf>
    <xf numFmtId="0" fontId="7" fillId="9" borderId="3" xfId="0" applyFont="1" applyFill="1" applyBorder="1" applyAlignment="1">
      <alignment horizontal="justify" vertical="center" wrapText="1"/>
    </xf>
    <xf numFmtId="0" fontId="7" fillId="9" borderId="4" xfId="0" applyFont="1" applyFill="1" applyBorder="1" applyAlignment="1">
      <alignment horizontal="justify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justify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workbookViewId="0">
      <selection activeCell="A12" sqref="A12"/>
    </sheetView>
  </sheetViews>
  <sheetFormatPr defaultColWidth="9.1796875" defaultRowHeight="15.5" x14ac:dyDescent="0.35"/>
  <cols>
    <col min="1" max="1" width="9.1796875" style="1"/>
    <col min="2" max="2" width="21.54296875" style="1" customWidth="1"/>
    <col min="3" max="7" width="9.1796875" style="1"/>
    <col min="8" max="8" width="9.1796875" style="2"/>
    <col min="9" max="13" width="9.1796875" style="1"/>
    <col min="14" max="14" width="9.1796875" style="2"/>
    <col min="15" max="16384" width="9.1796875" style="1"/>
  </cols>
  <sheetData>
    <row r="1" spans="1:14" ht="16" thickBot="1" x14ac:dyDescent="0.4"/>
    <row r="2" spans="1:14" ht="26.25" customHeight="1" thickBot="1" x14ac:dyDescent="0.4">
      <c r="B2" s="55" t="s">
        <v>19</v>
      </c>
      <c r="C2" s="49" t="s">
        <v>2</v>
      </c>
      <c r="D2" s="50"/>
      <c r="E2" s="50"/>
      <c r="F2" s="50"/>
      <c r="G2" s="50"/>
      <c r="H2" s="51"/>
      <c r="I2" s="52" t="s">
        <v>18</v>
      </c>
      <c r="J2" s="53"/>
      <c r="K2" s="53"/>
      <c r="L2" s="53"/>
      <c r="M2" s="53"/>
      <c r="N2" s="54"/>
    </row>
    <row r="3" spans="1:14" ht="16" thickBot="1" x14ac:dyDescent="0.4">
      <c r="B3" s="56"/>
      <c r="C3" s="4">
        <v>2014</v>
      </c>
      <c r="D3" s="4">
        <v>2015</v>
      </c>
      <c r="E3" s="4">
        <v>2016</v>
      </c>
      <c r="F3" s="4">
        <v>2017</v>
      </c>
      <c r="G3" s="18">
        <v>2018</v>
      </c>
      <c r="H3" s="5" t="s">
        <v>3</v>
      </c>
      <c r="I3" s="4">
        <v>2014</v>
      </c>
      <c r="J3" s="4">
        <v>2015</v>
      </c>
      <c r="K3" s="4">
        <v>2016</v>
      </c>
      <c r="L3" s="4">
        <v>2017</v>
      </c>
      <c r="M3" s="18">
        <v>2018</v>
      </c>
      <c r="N3" s="5" t="s">
        <v>3</v>
      </c>
    </row>
    <row r="4" spans="1:14" ht="16" thickBot="1" x14ac:dyDescent="0.4">
      <c r="B4" s="42" t="s">
        <v>5</v>
      </c>
      <c r="C4" s="16">
        <v>4.5</v>
      </c>
      <c r="D4" s="16">
        <v>4.5</v>
      </c>
      <c r="E4" s="16">
        <v>4</v>
      </c>
      <c r="F4" s="16">
        <v>4</v>
      </c>
      <c r="G4" s="30">
        <v>4</v>
      </c>
      <c r="H4" s="28">
        <f>SUM(C4:G4)</f>
        <v>21</v>
      </c>
      <c r="I4" s="8">
        <v>0</v>
      </c>
      <c r="J4" s="6">
        <v>0</v>
      </c>
      <c r="K4" s="6">
        <v>0</v>
      </c>
      <c r="L4" s="6">
        <v>0</v>
      </c>
      <c r="M4" s="31">
        <v>0</v>
      </c>
      <c r="N4" s="9">
        <f>SUM(I4:M4)</f>
        <v>0</v>
      </c>
    </row>
    <row r="5" spans="1:14" ht="16" thickBot="1" x14ac:dyDescent="0.4">
      <c r="B5" s="42" t="s">
        <v>6</v>
      </c>
      <c r="C5" s="16">
        <v>3.5</v>
      </c>
      <c r="D5" s="16">
        <v>7.1820000000000004</v>
      </c>
      <c r="E5" s="16">
        <v>8.1</v>
      </c>
      <c r="F5" s="16">
        <v>7.5960000000000001</v>
      </c>
      <c r="G5" s="30">
        <v>7.2009999999999996</v>
      </c>
      <c r="H5" s="7">
        <f t="shared" ref="H5:H13" si="0">SUM(C5:G5)</f>
        <v>33.579000000000001</v>
      </c>
      <c r="I5" s="32">
        <v>1</v>
      </c>
      <c r="J5" s="16">
        <v>2</v>
      </c>
      <c r="K5" s="16">
        <v>2</v>
      </c>
      <c r="L5" s="16">
        <v>0.753</v>
      </c>
      <c r="M5" s="30">
        <v>1</v>
      </c>
      <c r="N5" s="9">
        <f t="shared" ref="N5:N13" si="1">SUM(I5:M5)</f>
        <v>6.7530000000000001</v>
      </c>
    </row>
    <row r="6" spans="1:14" ht="16" thickBot="1" x14ac:dyDescent="0.4">
      <c r="B6" s="70" t="s">
        <v>7</v>
      </c>
      <c r="C6" s="16">
        <v>10.225</v>
      </c>
      <c r="D6" s="16">
        <v>6.1669999999999998</v>
      </c>
      <c r="E6" s="16">
        <v>5.6</v>
      </c>
      <c r="F6" s="16">
        <v>6.61</v>
      </c>
      <c r="G6" s="30">
        <v>7.1120000000000001</v>
      </c>
      <c r="H6" s="7">
        <f t="shared" si="0"/>
        <v>35.713999999999999</v>
      </c>
      <c r="I6" s="32">
        <v>2</v>
      </c>
      <c r="J6" s="16">
        <v>1</v>
      </c>
      <c r="K6" s="16">
        <v>1.1000000000000001</v>
      </c>
      <c r="L6" s="16">
        <v>1.73</v>
      </c>
      <c r="M6" s="30">
        <v>2.7290000000000001</v>
      </c>
      <c r="N6" s="9">
        <f t="shared" si="1"/>
        <v>8.5590000000000011</v>
      </c>
    </row>
    <row r="7" spans="1:14" ht="16" thickBot="1" x14ac:dyDescent="0.4">
      <c r="B7" s="42" t="s">
        <v>8</v>
      </c>
      <c r="C7" s="16">
        <v>15.33</v>
      </c>
      <c r="D7" s="16">
        <v>15.019</v>
      </c>
      <c r="E7" s="16">
        <v>15</v>
      </c>
      <c r="F7" s="16">
        <v>14.491</v>
      </c>
      <c r="G7" s="30">
        <v>15.827</v>
      </c>
      <c r="H7" s="7">
        <f t="shared" si="0"/>
        <v>75.667000000000002</v>
      </c>
      <c r="I7" s="32">
        <v>3.9590000000000001</v>
      </c>
      <c r="J7" s="16">
        <v>4.8970000000000002</v>
      </c>
      <c r="K7" s="16">
        <v>5.25</v>
      </c>
      <c r="L7" s="16">
        <v>3.008</v>
      </c>
      <c r="M7" s="30">
        <v>3.58</v>
      </c>
      <c r="N7" s="9">
        <f t="shared" si="1"/>
        <v>20.694000000000003</v>
      </c>
    </row>
    <row r="8" spans="1:14" ht="62.5" thickBot="1" x14ac:dyDescent="0.4">
      <c r="A8" s="2"/>
      <c r="B8" s="42" t="s">
        <v>9</v>
      </c>
      <c r="C8" s="33">
        <v>0</v>
      </c>
      <c r="D8" s="33">
        <v>0</v>
      </c>
      <c r="E8" s="33">
        <v>0</v>
      </c>
      <c r="F8" s="33">
        <v>0</v>
      </c>
      <c r="G8" s="34">
        <v>0</v>
      </c>
      <c r="H8" s="7">
        <f t="shared" si="0"/>
        <v>0</v>
      </c>
      <c r="I8" s="8">
        <v>0</v>
      </c>
      <c r="J8" s="6">
        <v>0</v>
      </c>
      <c r="K8" s="6">
        <v>0</v>
      </c>
      <c r="L8" s="6">
        <v>0</v>
      </c>
      <c r="M8" s="31">
        <v>0</v>
      </c>
      <c r="N8" s="9">
        <f t="shared" si="1"/>
        <v>0</v>
      </c>
    </row>
    <row r="9" spans="1:14" ht="16" thickBot="1" x14ac:dyDescent="0.4">
      <c r="B9" s="42" t="s">
        <v>10</v>
      </c>
      <c r="C9" s="33">
        <v>0</v>
      </c>
      <c r="D9" s="33">
        <v>0</v>
      </c>
      <c r="E9" s="33">
        <v>0</v>
      </c>
      <c r="F9" s="33">
        <v>0</v>
      </c>
      <c r="G9" s="34">
        <v>0</v>
      </c>
      <c r="H9" s="7">
        <f t="shared" si="0"/>
        <v>0</v>
      </c>
      <c r="I9" s="10">
        <v>0</v>
      </c>
      <c r="J9" s="11">
        <v>0</v>
      </c>
      <c r="K9" s="6">
        <v>0</v>
      </c>
      <c r="L9" s="6">
        <v>0</v>
      </c>
      <c r="M9" s="31">
        <v>0</v>
      </c>
      <c r="N9" s="9">
        <f t="shared" si="1"/>
        <v>0</v>
      </c>
    </row>
    <row r="10" spans="1:14" ht="16" thickBot="1" x14ac:dyDescent="0.4">
      <c r="B10" s="42" t="s">
        <v>11</v>
      </c>
      <c r="C10" s="33" t="s">
        <v>0</v>
      </c>
      <c r="D10" s="33" t="s">
        <v>0</v>
      </c>
      <c r="E10" s="33" t="s">
        <v>0</v>
      </c>
      <c r="F10" s="33" t="s">
        <v>0</v>
      </c>
      <c r="G10" s="34" t="s">
        <v>0</v>
      </c>
      <c r="H10" s="12" t="s">
        <v>0</v>
      </c>
      <c r="I10" s="10" t="s">
        <v>0</v>
      </c>
      <c r="J10" s="11" t="s">
        <v>0</v>
      </c>
      <c r="K10" s="6" t="s">
        <v>0</v>
      </c>
      <c r="L10" s="6" t="s">
        <v>0</v>
      </c>
      <c r="M10" s="31" t="s">
        <v>0</v>
      </c>
      <c r="N10" s="13" t="s">
        <v>0</v>
      </c>
    </row>
    <row r="11" spans="1:14" ht="47" thickBot="1" x14ac:dyDescent="0.4">
      <c r="B11" s="42" t="s">
        <v>12</v>
      </c>
      <c r="C11" s="33">
        <v>0</v>
      </c>
      <c r="D11" s="33">
        <v>0</v>
      </c>
      <c r="E11" s="33">
        <v>0</v>
      </c>
      <c r="F11" s="33">
        <v>0</v>
      </c>
      <c r="G11" s="34">
        <v>0</v>
      </c>
      <c r="H11" s="7">
        <f t="shared" si="0"/>
        <v>0</v>
      </c>
      <c r="I11" s="10">
        <v>0</v>
      </c>
      <c r="J11" s="11">
        <v>0</v>
      </c>
      <c r="K11" s="6">
        <v>0</v>
      </c>
      <c r="L11" s="6">
        <v>0</v>
      </c>
      <c r="M11" s="31">
        <v>0</v>
      </c>
      <c r="N11" s="9">
        <f t="shared" si="1"/>
        <v>0</v>
      </c>
    </row>
    <row r="12" spans="1:14" ht="31.5" thickBot="1" x14ac:dyDescent="0.4">
      <c r="B12" s="42" t="s">
        <v>13</v>
      </c>
      <c r="C12" s="33">
        <v>0</v>
      </c>
      <c r="D12" s="33">
        <v>0</v>
      </c>
      <c r="E12" s="33">
        <v>0</v>
      </c>
      <c r="F12" s="33">
        <v>0</v>
      </c>
      <c r="G12" s="30">
        <v>0.13400000000000001</v>
      </c>
      <c r="H12" s="7">
        <f t="shared" si="0"/>
        <v>0.13400000000000001</v>
      </c>
      <c r="I12" s="10">
        <v>0</v>
      </c>
      <c r="J12" s="11">
        <v>0</v>
      </c>
      <c r="K12" s="6">
        <v>0</v>
      </c>
      <c r="L12" s="6">
        <v>0</v>
      </c>
      <c r="M12" s="31">
        <v>0</v>
      </c>
      <c r="N12" s="9">
        <f t="shared" si="1"/>
        <v>0</v>
      </c>
    </row>
    <row r="13" spans="1:14" ht="16" thickBot="1" x14ac:dyDescent="0.4">
      <c r="B13" s="46" t="s">
        <v>3</v>
      </c>
      <c r="C13" s="47">
        <f>SUM(C4:C12)</f>
        <v>33.555</v>
      </c>
      <c r="D13" s="47">
        <f>SUM(D4:D12)</f>
        <v>32.868000000000002</v>
      </c>
      <c r="E13" s="48">
        <f>SUM(E4:E12)</f>
        <v>32.700000000000003</v>
      </c>
      <c r="F13" s="47">
        <f>SUM(F4:F12)</f>
        <v>32.697000000000003</v>
      </c>
      <c r="G13" s="47">
        <f>SUM(G4:G12)</f>
        <v>34.274000000000001</v>
      </c>
      <c r="H13" s="7">
        <f t="shared" si="0"/>
        <v>166.09399999999999</v>
      </c>
      <c r="I13" s="47">
        <f>SUM(I4:I12)</f>
        <v>6.9589999999999996</v>
      </c>
      <c r="J13" s="47">
        <f>SUM(J4:J12)</f>
        <v>7.8970000000000002</v>
      </c>
      <c r="K13" s="48">
        <f>SUM(K4:K12)</f>
        <v>8.35</v>
      </c>
      <c r="L13" s="47">
        <f>SUM(L4:L12)</f>
        <v>5.4909999999999997</v>
      </c>
      <c r="M13" s="47">
        <f>SUM(M4:M12)</f>
        <v>7.3090000000000002</v>
      </c>
      <c r="N13" s="9">
        <f t="shared" si="1"/>
        <v>36.006</v>
      </c>
    </row>
  </sheetData>
  <mergeCells count="3">
    <mergeCell ref="C2:H2"/>
    <mergeCell ref="I2:N2"/>
    <mergeCell ref="B2:B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95936-86F5-49DA-9B03-FB8368AF8614}">
  <dimension ref="A1:N14"/>
  <sheetViews>
    <sheetView workbookViewId="0">
      <selection activeCell="B2" sqref="B2:B3"/>
    </sheetView>
  </sheetViews>
  <sheetFormatPr defaultColWidth="9.1796875" defaultRowHeight="15.5" x14ac:dyDescent="0.35"/>
  <cols>
    <col min="1" max="1" width="9.1796875" style="1"/>
    <col min="2" max="2" width="21.54296875" style="1" customWidth="1"/>
    <col min="3" max="7" width="9.1796875" style="1"/>
    <col min="8" max="8" width="9.1796875" style="2"/>
    <col min="9" max="13" width="9.1796875" style="1"/>
    <col min="14" max="14" width="9.1796875" style="2"/>
    <col min="15" max="16384" width="9.1796875" style="1"/>
  </cols>
  <sheetData>
    <row r="1" spans="1:14" ht="16" thickBot="1" x14ac:dyDescent="0.4"/>
    <row r="2" spans="1:14" ht="15.75" customHeight="1" thickBot="1" x14ac:dyDescent="0.4">
      <c r="B2" s="63" t="s">
        <v>27</v>
      </c>
      <c r="C2" s="57" t="s">
        <v>2</v>
      </c>
      <c r="D2" s="58"/>
      <c r="E2" s="58"/>
      <c r="F2" s="58"/>
      <c r="G2" s="58"/>
      <c r="H2" s="59"/>
      <c r="I2" s="60" t="s">
        <v>18</v>
      </c>
      <c r="J2" s="61"/>
      <c r="K2" s="61"/>
      <c r="L2" s="61"/>
      <c r="M2" s="61"/>
      <c r="N2" s="62"/>
    </row>
    <row r="3" spans="1:14" ht="16" thickBot="1" x14ac:dyDescent="0.4">
      <c r="B3" s="64"/>
      <c r="C3" s="4">
        <v>2014</v>
      </c>
      <c r="D3" s="4">
        <v>2015</v>
      </c>
      <c r="E3" s="4">
        <v>2016</v>
      </c>
      <c r="F3" s="4">
        <v>2017</v>
      </c>
      <c r="G3" s="4">
        <v>2018</v>
      </c>
      <c r="H3" s="5" t="s">
        <v>3</v>
      </c>
      <c r="I3" s="4">
        <v>2014</v>
      </c>
      <c r="J3" s="4">
        <v>2015</v>
      </c>
      <c r="K3" s="4">
        <v>2016</v>
      </c>
      <c r="L3" s="4">
        <v>2017</v>
      </c>
      <c r="M3" s="4">
        <v>2018</v>
      </c>
      <c r="N3" s="5" t="s">
        <v>3</v>
      </c>
    </row>
    <row r="4" spans="1:14" ht="16" thickBot="1" x14ac:dyDescent="0.4">
      <c r="B4" s="42" t="s">
        <v>5</v>
      </c>
      <c r="C4" s="16">
        <v>2.15</v>
      </c>
      <c r="D4" s="6">
        <v>1.585</v>
      </c>
      <c r="E4" s="16">
        <v>1.4</v>
      </c>
      <c r="F4" s="6">
        <v>1.391</v>
      </c>
      <c r="G4" s="16">
        <v>0.443</v>
      </c>
      <c r="H4" s="7">
        <f>SUM(C4:G4)</f>
        <v>6.9689999999999994</v>
      </c>
      <c r="I4" s="8">
        <v>0</v>
      </c>
      <c r="J4" s="6">
        <v>0</v>
      </c>
      <c r="K4" s="6">
        <v>0</v>
      </c>
      <c r="L4" s="6">
        <v>0</v>
      </c>
      <c r="M4" s="6">
        <v>0</v>
      </c>
      <c r="N4" s="9">
        <f>SUM(I4:M4)</f>
        <v>0</v>
      </c>
    </row>
    <row r="5" spans="1:14" ht="16" thickBot="1" x14ac:dyDescent="0.4">
      <c r="B5" s="42" t="s">
        <v>6</v>
      </c>
      <c r="C5" s="6">
        <v>3.0539999999999998</v>
      </c>
      <c r="D5" s="6">
        <v>3.2930000000000001</v>
      </c>
      <c r="E5" s="16">
        <v>3.5</v>
      </c>
      <c r="F5" s="6">
        <v>3.5750000000000002</v>
      </c>
      <c r="G5" s="16">
        <v>4.1189999999999998</v>
      </c>
      <c r="H5" s="7">
        <f t="shared" ref="H5:H13" si="0">SUM(C5:G5)</f>
        <v>17.541</v>
      </c>
      <c r="I5" s="8">
        <v>0</v>
      </c>
      <c r="J5" s="6">
        <v>0</v>
      </c>
      <c r="K5" s="6">
        <v>0</v>
      </c>
      <c r="L5" s="6">
        <v>0</v>
      </c>
      <c r="M5" s="6">
        <v>0</v>
      </c>
      <c r="N5" s="9">
        <f t="shared" ref="N5:N13" si="1">SUM(I5:M5)</f>
        <v>0</v>
      </c>
    </row>
    <row r="6" spans="1:14" ht="16" thickBot="1" x14ac:dyDescent="0.4">
      <c r="B6" s="70" t="s">
        <v>7</v>
      </c>
      <c r="C6" s="16">
        <v>4.5999999999999996</v>
      </c>
      <c r="D6" s="16">
        <v>4.5999999999999996</v>
      </c>
      <c r="E6" s="16">
        <v>5.8</v>
      </c>
      <c r="F6" s="6">
        <v>5.298</v>
      </c>
      <c r="G6" s="16">
        <v>8.5009999999999994</v>
      </c>
      <c r="H6" s="7">
        <f t="shared" si="0"/>
        <v>28.798999999999999</v>
      </c>
      <c r="I6" s="32">
        <v>2</v>
      </c>
      <c r="J6" s="16">
        <v>2</v>
      </c>
      <c r="K6" s="16">
        <v>2</v>
      </c>
      <c r="L6" s="6">
        <v>0.71199999999999997</v>
      </c>
      <c r="M6" s="16">
        <v>2</v>
      </c>
      <c r="N6" s="9">
        <f t="shared" si="1"/>
        <v>8.7119999999999997</v>
      </c>
    </row>
    <row r="7" spans="1:14" ht="16" thickBot="1" x14ac:dyDescent="0.4">
      <c r="B7" s="42" t="s">
        <v>8</v>
      </c>
      <c r="C7" s="6">
        <v>1.4999999999999999E-2</v>
      </c>
      <c r="D7" s="6">
        <v>0</v>
      </c>
      <c r="E7" s="6">
        <v>0</v>
      </c>
      <c r="F7" s="6">
        <v>0</v>
      </c>
      <c r="G7" s="33">
        <v>0</v>
      </c>
      <c r="H7" s="7">
        <f t="shared" si="0"/>
        <v>1.4999999999999999E-2</v>
      </c>
      <c r="I7" s="8">
        <v>0</v>
      </c>
      <c r="J7" s="6">
        <v>0</v>
      </c>
      <c r="K7" s="6">
        <v>0</v>
      </c>
      <c r="L7" s="6">
        <v>0</v>
      </c>
      <c r="M7" s="6">
        <v>0</v>
      </c>
      <c r="N7" s="9">
        <f t="shared" si="1"/>
        <v>0</v>
      </c>
    </row>
    <row r="8" spans="1:14" ht="62.5" thickBot="1" x14ac:dyDescent="0.4">
      <c r="A8" s="2"/>
      <c r="B8" s="42" t="s">
        <v>9</v>
      </c>
      <c r="C8" s="6">
        <v>0</v>
      </c>
      <c r="D8" s="6">
        <v>0</v>
      </c>
      <c r="E8" s="6">
        <v>0</v>
      </c>
      <c r="F8" s="6">
        <v>0</v>
      </c>
      <c r="G8" s="33">
        <v>0</v>
      </c>
      <c r="H8" s="7">
        <f t="shared" si="0"/>
        <v>0</v>
      </c>
      <c r="I8" s="8">
        <v>0</v>
      </c>
      <c r="J8" s="6">
        <v>0</v>
      </c>
      <c r="K8" s="6">
        <v>0</v>
      </c>
      <c r="L8" s="6">
        <v>0</v>
      </c>
      <c r="M8" s="6">
        <v>0</v>
      </c>
      <c r="N8" s="9">
        <f t="shared" si="1"/>
        <v>0</v>
      </c>
    </row>
    <row r="9" spans="1:14" ht="16" thickBot="1" x14ac:dyDescent="0.4">
      <c r="B9" s="42" t="s">
        <v>10</v>
      </c>
      <c r="C9" s="6">
        <v>0</v>
      </c>
      <c r="D9" s="6">
        <v>0</v>
      </c>
      <c r="E9" s="6">
        <v>0</v>
      </c>
      <c r="F9" s="6">
        <v>0</v>
      </c>
      <c r="G9" s="16">
        <v>0.2</v>
      </c>
      <c r="H9" s="28">
        <f t="shared" si="0"/>
        <v>0.2</v>
      </c>
      <c r="I9" s="10">
        <v>0</v>
      </c>
      <c r="J9" s="11">
        <v>0</v>
      </c>
      <c r="K9" s="6">
        <v>0</v>
      </c>
      <c r="L9" s="6">
        <v>0</v>
      </c>
      <c r="M9" s="16">
        <v>0.2</v>
      </c>
      <c r="N9" s="24">
        <f t="shared" si="1"/>
        <v>0.2</v>
      </c>
    </row>
    <row r="10" spans="1:14" ht="16" thickBot="1" x14ac:dyDescent="0.4">
      <c r="B10" s="42" t="s">
        <v>11</v>
      </c>
      <c r="C10" s="6" t="s">
        <v>0</v>
      </c>
      <c r="D10" s="6" t="s">
        <v>0</v>
      </c>
      <c r="E10" s="6" t="s">
        <v>0</v>
      </c>
      <c r="F10" s="6" t="s">
        <v>0</v>
      </c>
      <c r="G10" s="16" t="s">
        <v>0</v>
      </c>
      <c r="H10" s="12" t="s">
        <v>0</v>
      </c>
      <c r="I10" s="10" t="s">
        <v>0</v>
      </c>
      <c r="J10" s="11" t="s">
        <v>0</v>
      </c>
      <c r="K10" s="6" t="s">
        <v>0</v>
      </c>
      <c r="L10" s="6" t="s">
        <v>0</v>
      </c>
      <c r="M10" s="6" t="s">
        <v>0</v>
      </c>
      <c r="N10" s="13" t="s">
        <v>0</v>
      </c>
    </row>
    <row r="11" spans="1:14" ht="47" thickBot="1" x14ac:dyDescent="0.4">
      <c r="B11" s="42" t="s">
        <v>12</v>
      </c>
      <c r="C11" s="6">
        <v>0</v>
      </c>
      <c r="D11" s="6">
        <v>0</v>
      </c>
      <c r="E11" s="6">
        <v>0</v>
      </c>
      <c r="F11" s="6">
        <v>0</v>
      </c>
      <c r="G11" s="16">
        <v>0</v>
      </c>
      <c r="H11" s="7">
        <f t="shared" si="0"/>
        <v>0</v>
      </c>
      <c r="I11" s="10">
        <v>0</v>
      </c>
      <c r="J11" s="11">
        <v>0</v>
      </c>
      <c r="K11" s="6">
        <v>0</v>
      </c>
      <c r="L11" s="6">
        <v>0</v>
      </c>
      <c r="M11" s="6">
        <v>0</v>
      </c>
      <c r="N11" s="9">
        <f t="shared" si="1"/>
        <v>0</v>
      </c>
    </row>
    <row r="12" spans="1:14" ht="31.5" thickBot="1" x14ac:dyDescent="0.4">
      <c r="B12" s="42" t="s">
        <v>13</v>
      </c>
      <c r="C12" s="6">
        <v>0</v>
      </c>
      <c r="D12" s="6">
        <v>0</v>
      </c>
      <c r="E12" s="6">
        <v>0</v>
      </c>
      <c r="F12" s="6">
        <v>0</v>
      </c>
      <c r="G12" s="16">
        <v>0.2</v>
      </c>
      <c r="H12" s="28">
        <f t="shared" si="0"/>
        <v>0.2</v>
      </c>
      <c r="I12" s="10">
        <v>0</v>
      </c>
      <c r="J12" s="11">
        <v>0</v>
      </c>
      <c r="K12" s="6">
        <v>0</v>
      </c>
      <c r="L12" s="6">
        <v>0</v>
      </c>
      <c r="M12" s="6">
        <v>0</v>
      </c>
      <c r="N12" s="9">
        <f t="shared" si="1"/>
        <v>0</v>
      </c>
    </row>
    <row r="13" spans="1:14" ht="16" thickBot="1" x14ac:dyDescent="0.4">
      <c r="B13" s="3" t="s">
        <v>3</v>
      </c>
      <c r="C13" s="14">
        <f>SUM(C4:C12)</f>
        <v>9.8189999999999991</v>
      </c>
      <c r="D13" s="14">
        <f>SUM(D4:D12)</f>
        <v>9.4779999999999998</v>
      </c>
      <c r="E13" s="35">
        <f>SUM(E4:E12)</f>
        <v>10.7</v>
      </c>
      <c r="F13" s="14">
        <f>SUM(F4:F12)</f>
        <v>10.263999999999999</v>
      </c>
      <c r="G13" s="35">
        <f>SUM(G4:G12)</f>
        <v>13.462999999999997</v>
      </c>
      <c r="H13" s="28">
        <f t="shared" si="0"/>
        <v>53.72399999999999</v>
      </c>
      <c r="I13" s="37">
        <f>SUM(I4:I12)</f>
        <v>2</v>
      </c>
      <c r="J13" s="37">
        <f>SUM(J4:J12)</f>
        <v>2</v>
      </c>
      <c r="K13" s="35">
        <f>SUM(K4:K12)</f>
        <v>2</v>
      </c>
      <c r="L13" s="14">
        <f>SUM(L4:L12)</f>
        <v>0.71199999999999997</v>
      </c>
      <c r="M13" s="35">
        <f>SUM(M4:M12)</f>
        <v>2.2000000000000002</v>
      </c>
      <c r="N13" s="9">
        <f t="shared" si="1"/>
        <v>8.911999999999999</v>
      </c>
    </row>
    <row r="14" spans="1:14" x14ac:dyDescent="0.35">
      <c r="H14" s="1"/>
      <c r="N14" s="1"/>
    </row>
  </sheetData>
  <mergeCells count="3">
    <mergeCell ref="C2:H2"/>
    <mergeCell ref="I2:N2"/>
    <mergeCell ref="B2:B3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B3DE7-3F2C-4E97-B150-E8A7DFDA533B}">
  <dimension ref="A1:N13"/>
  <sheetViews>
    <sheetView topLeftCell="A3" workbookViewId="0">
      <selection activeCell="B15" sqref="B15"/>
    </sheetView>
  </sheetViews>
  <sheetFormatPr defaultColWidth="9.1796875" defaultRowHeight="15.5" x14ac:dyDescent="0.35"/>
  <cols>
    <col min="1" max="1" width="9.1796875" style="1"/>
    <col min="2" max="2" width="21.54296875" style="1" customWidth="1"/>
    <col min="3" max="7" width="9.1796875" style="1"/>
    <col min="8" max="8" width="9.1796875" style="2"/>
    <col min="9" max="13" width="9.1796875" style="1"/>
    <col min="14" max="14" width="9.1796875" style="2"/>
    <col min="15" max="16384" width="9.1796875" style="1"/>
  </cols>
  <sheetData>
    <row r="1" spans="1:14" ht="16" thickBot="1" x14ac:dyDescent="0.4"/>
    <row r="2" spans="1:14" ht="15.75" customHeight="1" thickBot="1" x14ac:dyDescent="0.4">
      <c r="B2" s="63" t="s">
        <v>16</v>
      </c>
      <c r="C2" s="57" t="s">
        <v>2</v>
      </c>
      <c r="D2" s="58"/>
      <c r="E2" s="58"/>
      <c r="F2" s="58"/>
      <c r="G2" s="58"/>
      <c r="H2" s="59"/>
      <c r="I2" s="60" t="s">
        <v>18</v>
      </c>
      <c r="J2" s="61"/>
      <c r="K2" s="61"/>
      <c r="L2" s="61"/>
      <c r="M2" s="61"/>
      <c r="N2" s="62"/>
    </row>
    <row r="3" spans="1:14" ht="16" thickBot="1" x14ac:dyDescent="0.4">
      <c r="B3" s="64"/>
      <c r="C3" s="4">
        <v>2014</v>
      </c>
      <c r="D3" s="4">
        <v>2015</v>
      </c>
      <c r="E3" s="4">
        <v>2016</v>
      </c>
      <c r="F3" s="4">
        <v>2017</v>
      </c>
      <c r="G3" s="4">
        <v>2018</v>
      </c>
      <c r="H3" s="5" t="s">
        <v>3</v>
      </c>
      <c r="I3" s="4">
        <v>2014</v>
      </c>
      <c r="J3" s="4">
        <v>2015</v>
      </c>
      <c r="K3" s="4">
        <v>2016</v>
      </c>
      <c r="L3" s="4">
        <v>2017</v>
      </c>
      <c r="M3" s="4">
        <v>2018</v>
      </c>
      <c r="N3" s="5" t="s">
        <v>3</v>
      </c>
    </row>
    <row r="4" spans="1:14" ht="16" thickBot="1" x14ac:dyDescent="0.4">
      <c r="B4" s="42" t="s">
        <v>5</v>
      </c>
      <c r="C4" s="6">
        <v>0</v>
      </c>
      <c r="D4" s="6">
        <v>0</v>
      </c>
      <c r="E4" s="16">
        <v>1</v>
      </c>
      <c r="F4" s="16">
        <v>0.4</v>
      </c>
      <c r="G4" s="16">
        <v>0.2</v>
      </c>
      <c r="H4" s="28">
        <f>SUM(C4:G4)</f>
        <v>1.5999999999999999</v>
      </c>
      <c r="I4" s="8">
        <v>0</v>
      </c>
      <c r="J4" s="6">
        <v>0</v>
      </c>
      <c r="K4" s="6">
        <v>0</v>
      </c>
      <c r="L4" s="6">
        <v>0</v>
      </c>
      <c r="M4" s="6">
        <v>0</v>
      </c>
      <c r="N4" s="9">
        <f>SUM(I4:M4)</f>
        <v>0</v>
      </c>
    </row>
    <row r="5" spans="1:14" ht="16" thickBot="1" x14ac:dyDescent="0.4">
      <c r="B5" s="42" t="s">
        <v>6</v>
      </c>
      <c r="C5" s="6">
        <v>0</v>
      </c>
      <c r="D5" s="6">
        <v>0</v>
      </c>
      <c r="E5" s="6">
        <v>0</v>
      </c>
      <c r="F5" s="6">
        <v>0</v>
      </c>
      <c r="G5" s="16">
        <v>0</v>
      </c>
      <c r="H5" s="7">
        <f t="shared" ref="H5:H13" si="0">SUM(C5:G5)</f>
        <v>0</v>
      </c>
      <c r="I5" s="8">
        <v>0</v>
      </c>
      <c r="J5" s="6">
        <v>0</v>
      </c>
      <c r="K5" s="6">
        <v>0</v>
      </c>
      <c r="L5" s="6">
        <v>0</v>
      </c>
      <c r="M5" s="6">
        <v>0</v>
      </c>
      <c r="N5" s="9">
        <f t="shared" ref="N5:N13" si="1">SUM(I5:M5)</f>
        <v>0</v>
      </c>
    </row>
    <row r="6" spans="1:14" ht="16" thickBot="1" x14ac:dyDescent="0.4">
      <c r="B6" s="70" t="s">
        <v>7</v>
      </c>
      <c r="C6" s="16">
        <v>15</v>
      </c>
      <c r="D6" s="6">
        <v>13.872999999999999</v>
      </c>
      <c r="E6" s="16">
        <v>7.04</v>
      </c>
      <c r="F6" s="16">
        <v>6.2</v>
      </c>
      <c r="G6" s="16">
        <v>4.8369999999999997</v>
      </c>
      <c r="H6" s="7">
        <f t="shared" si="0"/>
        <v>46.95</v>
      </c>
      <c r="I6" s="32">
        <v>1.1200000000000001</v>
      </c>
      <c r="J6" s="16">
        <v>0.98</v>
      </c>
      <c r="K6" s="16">
        <v>0.7</v>
      </c>
      <c r="L6" s="16">
        <v>0.4</v>
      </c>
      <c r="M6" s="6">
        <v>0.26600000000000001</v>
      </c>
      <c r="N6" s="9">
        <f t="shared" si="1"/>
        <v>3.4659999999999997</v>
      </c>
    </row>
    <row r="7" spans="1:14" ht="16" thickBot="1" x14ac:dyDescent="0.4">
      <c r="B7" s="42" t="s">
        <v>8</v>
      </c>
      <c r="C7" s="6">
        <v>0.34799999999999998</v>
      </c>
      <c r="D7" s="16">
        <v>0.87</v>
      </c>
      <c r="E7" s="6">
        <v>0</v>
      </c>
      <c r="F7" s="6">
        <v>0</v>
      </c>
      <c r="G7" s="16">
        <v>0</v>
      </c>
      <c r="H7" s="7">
        <f t="shared" si="0"/>
        <v>1.218</v>
      </c>
      <c r="I7" s="8">
        <v>0.10100000000000001</v>
      </c>
      <c r="J7" s="6">
        <v>0.21299999999999999</v>
      </c>
      <c r="K7" s="6">
        <v>0</v>
      </c>
      <c r="L7" s="6">
        <v>0</v>
      </c>
      <c r="M7" s="6">
        <v>0</v>
      </c>
      <c r="N7" s="9">
        <f t="shared" si="1"/>
        <v>0.314</v>
      </c>
    </row>
    <row r="8" spans="1:14" ht="62.5" thickBot="1" x14ac:dyDescent="0.4">
      <c r="A8" s="2"/>
      <c r="B8" s="42" t="s">
        <v>9</v>
      </c>
      <c r="C8" s="6">
        <v>0</v>
      </c>
      <c r="D8" s="6">
        <v>0</v>
      </c>
      <c r="E8" s="6">
        <v>0</v>
      </c>
      <c r="F8" s="6">
        <v>1.911</v>
      </c>
      <c r="G8" s="16">
        <v>0</v>
      </c>
      <c r="H8" s="7">
        <f t="shared" si="0"/>
        <v>1.911</v>
      </c>
      <c r="I8" s="8">
        <v>0</v>
      </c>
      <c r="J8" s="6">
        <v>0</v>
      </c>
      <c r="K8" s="6">
        <v>0</v>
      </c>
      <c r="L8" s="6">
        <v>0</v>
      </c>
      <c r="M8" s="6">
        <v>0</v>
      </c>
      <c r="N8" s="9">
        <f t="shared" si="1"/>
        <v>0</v>
      </c>
    </row>
    <row r="9" spans="1:14" ht="16" thickBot="1" x14ac:dyDescent="0.4">
      <c r="B9" s="42" t="s">
        <v>10</v>
      </c>
      <c r="C9" s="6">
        <v>12.526</v>
      </c>
      <c r="D9" s="6">
        <v>19.353000000000002</v>
      </c>
      <c r="E9" s="6">
        <v>24.123000000000001</v>
      </c>
      <c r="F9" s="6">
        <v>26.422999999999998</v>
      </c>
      <c r="G9" s="16">
        <v>23.477</v>
      </c>
      <c r="H9" s="7">
        <f t="shared" si="0"/>
        <v>105.902</v>
      </c>
      <c r="I9" s="10">
        <v>1.103</v>
      </c>
      <c r="J9" s="11">
        <v>2.3140000000000001</v>
      </c>
      <c r="K9" s="6">
        <v>3.3319999999999999</v>
      </c>
      <c r="L9" s="6">
        <v>2.347</v>
      </c>
      <c r="M9" s="6">
        <v>3.9809999999999999</v>
      </c>
      <c r="N9" s="9">
        <f t="shared" si="1"/>
        <v>13.077</v>
      </c>
    </row>
    <row r="10" spans="1:14" ht="16" thickBot="1" x14ac:dyDescent="0.4">
      <c r="B10" s="42" t="s">
        <v>11</v>
      </c>
      <c r="C10" s="6" t="s">
        <v>0</v>
      </c>
      <c r="D10" s="6" t="s">
        <v>0</v>
      </c>
      <c r="E10" s="6" t="s">
        <v>0</v>
      </c>
      <c r="F10" s="6" t="s">
        <v>0</v>
      </c>
      <c r="G10" s="16" t="s">
        <v>0</v>
      </c>
      <c r="H10" s="12" t="s">
        <v>0</v>
      </c>
      <c r="I10" s="10" t="s">
        <v>0</v>
      </c>
      <c r="J10" s="11" t="s">
        <v>0</v>
      </c>
      <c r="K10" s="6" t="s">
        <v>0</v>
      </c>
      <c r="L10" s="6" t="s">
        <v>0</v>
      </c>
      <c r="M10" s="6" t="s">
        <v>0</v>
      </c>
      <c r="N10" s="13" t="s">
        <v>0</v>
      </c>
    </row>
    <row r="11" spans="1:14" ht="47" thickBot="1" x14ac:dyDescent="0.4">
      <c r="B11" s="42" t="s">
        <v>12</v>
      </c>
      <c r="C11" s="6">
        <v>2.8959999999999999</v>
      </c>
      <c r="D11" s="6">
        <v>2.843</v>
      </c>
      <c r="E11" s="6">
        <v>3.4620000000000002</v>
      </c>
      <c r="F11" s="6">
        <v>3.7650000000000001</v>
      </c>
      <c r="G11" s="16">
        <v>4.4610000000000003</v>
      </c>
      <c r="H11" s="7">
        <f t="shared" si="0"/>
        <v>17.427</v>
      </c>
      <c r="I11" s="10">
        <v>0.64300000000000002</v>
      </c>
      <c r="J11" s="40">
        <v>1</v>
      </c>
      <c r="K11" s="16">
        <v>1</v>
      </c>
      <c r="L11" s="16">
        <v>1</v>
      </c>
      <c r="M11" s="16">
        <v>1</v>
      </c>
      <c r="N11" s="9">
        <f t="shared" si="1"/>
        <v>4.6429999999999998</v>
      </c>
    </row>
    <row r="12" spans="1:14" ht="31.5" thickBot="1" x14ac:dyDescent="0.4">
      <c r="B12" s="42" t="s">
        <v>13</v>
      </c>
      <c r="C12" s="6">
        <v>57.932000000000002</v>
      </c>
      <c r="D12" s="6">
        <v>64.135000000000005</v>
      </c>
      <c r="E12" s="6">
        <v>74.545000000000002</v>
      </c>
      <c r="F12" s="6">
        <v>76.233000000000004</v>
      </c>
      <c r="G12" s="16">
        <v>69.046000000000006</v>
      </c>
      <c r="H12" s="7">
        <f t="shared" si="0"/>
        <v>341.89100000000002</v>
      </c>
      <c r="I12" s="10">
        <v>8.984</v>
      </c>
      <c r="J12" s="11">
        <v>11.122999999999999</v>
      </c>
      <c r="K12" s="6">
        <v>13.007999999999999</v>
      </c>
      <c r="L12" s="6">
        <v>8.1180000000000003</v>
      </c>
      <c r="M12" s="16">
        <v>13.42</v>
      </c>
      <c r="N12" s="9">
        <f t="shared" si="1"/>
        <v>54.652999999999999</v>
      </c>
    </row>
    <row r="13" spans="1:14" ht="16" thickBot="1" x14ac:dyDescent="0.4">
      <c r="B13" s="3" t="s">
        <v>3</v>
      </c>
      <c r="C13" s="14">
        <f>SUM(C4:C12)</f>
        <v>88.701999999999998</v>
      </c>
      <c r="D13" s="14">
        <f>SUM(D4:D12)</f>
        <v>101.07400000000001</v>
      </c>
      <c r="E13" s="35">
        <f>SUM(E4:E12)</f>
        <v>110.17</v>
      </c>
      <c r="F13" s="14">
        <f>SUM(F4:F12)</f>
        <v>114.932</v>
      </c>
      <c r="G13" s="14">
        <f>SUM(G4:G12)</f>
        <v>102.02100000000002</v>
      </c>
      <c r="H13" s="7">
        <f t="shared" si="0"/>
        <v>516.89900000000011</v>
      </c>
      <c r="I13" s="15">
        <f>SUM(I4:I12)</f>
        <v>11.951000000000001</v>
      </c>
      <c r="J13" s="37">
        <f>SUM(J4:J12)</f>
        <v>15.629999999999999</v>
      </c>
      <c r="K13" s="35">
        <f>SUM(K4:K12)</f>
        <v>18.04</v>
      </c>
      <c r="L13" s="14">
        <f>SUM(L4:L12)</f>
        <v>11.865</v>
      </c>
      <c r="M13" s="14">
        <f>SUM(M4:M12)</f>
        <v>18.667000000000002</v>
      </c>
      <c r="N13" s="9">
        <f t="shared" si="1"/>
        <v>76.152999999999992</v>
      </c>
    </row>
  </sheetData>
  <mergeCells count="3">
    <mergeCell ref="C2:H2"/>
    <mergeCell ref="I2:N2"/>
    <mergeCell ref="B2:B3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7A6A4-0458-4B5D-8C47-5472E4919534}">
  <dimension ref="B1:N16"/>
  <sheetViews>
    <sheetView tabSelected="1" topLeftCell="A2" workbookViewId="0">
      <selection activeCell="B4" sqref="B4:B12"/>
    </sheetView>
  </sheetViews>
  <sheetFormatPr defaultColWidth="9.1796875" defaultRowHeight="15.5" x14ac:dyDescent="0.35"/>
  <cols>
    <col min="1" max="1" width="9.1796875" style="1"/>
    <col min="2" max="2" width="21.54296875" style="1" customWidth="1"/>
    <col min="3" max="7" width="9.54296875" style="1" bestFit="1" customWidth="1"/>
    <col min="8" max="8" width="11.1796875" style="2" customWidth="1"/>
    <col min="9" max="13" width="9.26953125" style="1" bestFit="1" customWidth="1"/>
    <col min="14" max="14" width="11.54296875" style="2" customWidth="1"/>
    <col min="15" max="16384" width="9.1796875" style="1"/>
  </cols>
  <sheetData>
    <row r="1" spans="2:14" ht="16" thickBot="1" x14ac:dyDescent="0.4"/>
    <row r="2" spans="2:14" ht="30.75" customHeight="1" thickBot="1" x14ac:dyDescent="0.4">
      <c r="B2" s="68" t="s">
        <v>1</v>
      </c>
      <c r="C2" s="49" t="s">
        <v>2</v>
      </c>
      <c r="D2" s="50"/>
      <c r="E2" s="50"/>
      <c r="F2" s="50"/>
      <c r="G2" s="50"/>
      <c r="H2" s="51"/>
      <c r="I2" s="65" t="s">
        <v>4</v>
      </c>
      <c r="J2" s="66"/>
      <c r="K2" s="66"/>
      <c r="L2" s="66"/>
      <c r="M2" s="66"/>
      <c r="N2" s="67"/>
    </row>
    <row r="3" spans="2:14" ht="16" thickBot="1" x14ac:dyDescent="0.4">
      <c r="B3" s="69"/>
      <c r="C3" s="45">
        <v>2014</v>
      </c>
      <c r="D3" s="45">
        <v>2015</v>
      </c>
      <c r="E3" s="45">
        <v>2016</v>
      </c>
      <c r="F3" s="45">
        <v>2017</v>
      </c>
      <c r="G3" s="45">
        <v>2018</v>
      </c>
      <c r="H3" s="44" t="s">
        <v>3</v>
      </c>
      <c r="I3" s="45">
        <v>2014</v>
      </c>
      <c r="J3" s="45">
        <v>2015</v>
      </c>
      <c r="K3" s="45">
        <v>2016</v>
      </c>
      <c r="L3" s="45">
        <v>2017</v>
      </c>
      <c r="M3" s="45">
        <v>2018</v>
      </c>
      <c r="N3" s="44" t="s">
        <v>3</v>
      </c>
    </row>
    <row r="4" spans="2:14" ht="16" thickBot="1" x14ac:dyDescent="0.4">
      <c r="B4" s="42" t="s">
        <v>5</v>
      </c>
      <c r="C4" s="17">
        <v>136.22999999999999</v>
      </c>
      <c r="D4" s="17">
        <v>134.20699999999999</v>
      </c>
      <c r="E4" s="17">
        <v>138.06899999999999</v>
      </c>
      <c r="F4" s="17">
        <v>133.52799999999999</v>
      </c>
      <c r="G4" s="17">
        <v>131.34700000000001</v>
      </c>
      <c r="H4" s="28">
        <f>SUM(C4:G4)</f>
        <v>673.38099999999997</v>
      </c>
      <c r="I4" s="22">
        <v>10.029999999999999</v>
      </c>
      <c r="J4" s="23">
        <v>11.24</v>
      </c>
      <c r="K4" s="17">
        <v>14.055999999999999</v>
      </c>
      <c r="L4" s="17">
        <v>8.7899999999999991</v>
      </c>
      <c r="M4" s="17">
        <v>14.004</v>
      </c>
      <c r="N4" s="24">
        <f>SUM(I4:M4)</f>
        <v>58.12</v>
      </c>
    </row>
    <row r="5" spans="2:14" ht="16" thickBot="1" x14ac:dyDescent="0.4">
      <c r="B5" s="42" t="s">
        <v>6</v>
      </c>
      <c r="C5" s="17">
        <v>265.89400000000001</v>
      </c>
      <c r="D5" s="17">
        <v>255.839</v>
      </c>
      <c r="E5" s="17">
        <v>266.25400000000002</v>
      </c>
      <c r="F5" s="17">
        <v>272.863</v>
      </c>
      <c r="G5" s="17">
        <v>275.99299999999999</v>
      </c>
      <c r="H5" s="28">
        <f t="shared" ref="H5:H13" si="0">SUM(C5:G5)</f>
        <v>1336.8429999999998</v>
      </c>
      <c r="I5" s="22">
        <v>35.21</v>
      </c>
      <c r="J5" s="23">
        <v>31.03</v>
      </c>
      <c r="K5" s="17">
        <v>28.3</v>
      </c>
      <c r="L5" s="17">
        <v>16.692</v>
      </c>
      <c r="M5" s="17">
        <v>30.315000000000001</v>
      </c>
      <c r="N5" s="24">
        <f t="shared" ref="N5:N13" si="1">SUM(I5:M5)</f>
        <v>141.547</v>
      </c>
    </row>
    <row r="6" spans="2:14" ht="16" thickBot="1" x14ac:dyDescent="0.4">
      <c r="B6" s="70" t="s">
        <v>7</v>
      </c>
      <c r="C6" s="17">
        <v>567.69100000000003</v>
      </c>
      <c r="D6" s="17">
        <v>521.40099999999995</v>
      </c>
      <c r="E6" s="17">
        <v>500.02600000000001</v>
      </c>
      <c r="F6" s="17">
        <v>493.596</v>
      </c>
      <c r="G6" s="17">
        <v>498.41300000000001</v>
      </c>
      <c r="H6" s="28">
        <f t="shared" si="0"/>
        <v>2581.127</v>
      </c>
      <c r="I6" s="22">
        <v>146.72999999999999</v>
      </c>
      <c r="J6" s="23">
        <v>129.56</v>
      </c>
      <c r="K6" s="17">
        <v>141.69999999999999</v>
      </c>
      <c r="L6" s="17">
        <v>88.594999999999999</v>
      </c>
      <c r="M6" s="17">
        <v>131.745</v>
      </c>
      <c r="N6" s="24">
        <f t="shared" si="1"/>
        <v>638.32999999999993</v>
      </c>
    </row>
    <row r="7" spans="2:14" ht="16" thickBot="1" x14ac:dyDescent="0.4">
      <c r="B7" s="42" t="s">
        <v>8</v>
      </c>
      <c r="C7" s="17">
        <v>146.57</v>
      </c>
      <c r="D7" s="17">
        <v>129.52600000000001</v>
      </c>
      <c r="E7" s="17">
        <v>122.80500000000001</v>
      </c>
      <c r="F7" s="17">
        <v>121.99</v>
      </c>
      <c r="G7" s="17">
        <v>114.211</v>
      </c>
      <c r="H7" s="28">
        <f t="shared" si="0"/>
        <v>635.10199999999998</v>
      </c>
      <c r="I7" s="22">
        <v>58.02</v>
      </c>
      <c r="J7" s="23">
        <v>55.42</v>
      </c>
      <c r="K7" s="17">
        <v>57.15</v>
      </c>
      <c r="L7" s="17">
        <v>43.515000000000001</v>
      </c>
      <c r="M7" s="17">
        <v>52.381999999999998</v>
      </c>
      <c r="N7" s="24">
        <f t="shared" si="1"/>
        <v>266.48700000000002</v>
      </c>
    </row>
    <row r="8" spans="2:14" ht="62.5" thickBot="1" x14ac:dyDescent="0.4">
      <c r="B8" s="42" t="s">
        <v>9</v>
      </c>
      <c r="C8" s="17">
        <v>14.571999999999999</v>
      </c>
      <c r="D8" s="17">
        <v>10.831</v>
      </c>
      <c r="E8" s="17">
        <v>5.35</v>
      </c>
      <c r="F8" s="17">
        <v>6.569</v>
      </c>
      <c r="G8" s="17">
        <v>15.167</v>
      </c>
      <c r="H8" s="28">
        <v>53.14</v>
      </c>
      <c r="I8" s="22">
        <v>2</v>
      </c>
      <c r="J8" s="23">
        <v>0.99199999999999999</v>
      </c>
      <c r="K8" s="17">
        <v>0</v>
      </c>
      <c r="L8" s="17">
        <v>0</v>
      </c>
      <c r="M8" s="17">
        <v>0</v>
      </c>
      <c r="N8" s="24">
        <f t="shared" si="1"/>
        <v>2.992</v>
      </c>
    </row>
    <row r="9" spans="2:14" ht="16" thickBot="1" x14ac:dyDescent="0.4">
      <c r="B9" s="42" t="s">
        <v>10</v>
      </c>
      <c r="C9" s="21">
        <v>44.026000000000003</v>
      </c>
      <c r="D9" s="21">
        <v>56.375999999999998</v>
      </c>
      <c r="E9" s="21">
        <v>62.481000000000002</v>
      </c>
      <c r="F9" s="21">
        <v>67.474000000000004</v>
      </c>
      <c r="G9" s="17">
        <v>87.373000000000005</v>
      </c>
      <c r="H9" s="28">
        <f t="shared" si="0"/>
        <v>317.73</v>
      </c>
      <c r="I9" s="25">
        <v>4.2629999999999999</v>
      </c>
      <c r="J9" s="26">
        <v>9.9670000000000005</v>
      </c>
      <c r="K9" s="21">
        <v>14.714</v>
      </c>
      <c r="L9" s="21">
        <v>6.4829999999999997</v>
      </c>
      <c r="M9" s="17">
        <v>13.148</v>
      </c>
      <c r="N9" s="24">
        <f t="shared" si="1"/>
        <v>48.575000000000003</v>
      </c>
    </row>
    <row r="10" spans="2:14" ht="16" thickBot="1" x14ac:dyDescent="0.4">
      <c r="B10" s="42" t="s">
        <v>11</v>
      </c>
      <c r="C10" s="21" t="s">
        <v>0</v>
      </c>
      <c r="D10" s="21" t="s">
        <v>0</v>
      </c>
      <c r="E10" s="21" t="s">
        <v>0</v>
      </c>
      <c r="F10" s="17" t="s">
        <v>0</v>
      </c>
      <c r="G10" s="17" t="s">
        <v>0</v>
      </c>
      <c r="H10" s="29" t="s">
        <v>0</v>
      </c>
      <c r="I10" s="25" t="s">
        <v>0</v>
      </c>
      <c r="J10" s="26" t="s">
        <v>0</v>
      </c>
      <c r="K10" s="21" t="s">
        <v>0</v>
      </c>
      <c r="L10" s="21" t="s">
        <v>0</v>
      </c>
      <c r="M10" s="17" t="s">
        <v>0</v>
      </c>
      <c r="N10" s="27" t="s">
        <v>0</v>
      </c>
    </row>
    <row r="11" spans="2:14" ht="47" thickBot="1" x14ac:dyDescent="0.4">
      <c r="B11" s="42" t="s">
        <v>12</v>
      </c>
      <c r="C11" s="21">
        <v>7.319</v>
      </c>
      <c r="D11" s="21">
        <v>6.2779999999999996</v>
      </c>
      <c r="E11" s="21">
        <v>6.8049999999999997</v>
      </c>
      <c r="F11" s="21">
        <v>6.9809999999999999</v>
      </c>
      <c r="G11" s="17">
        <v>6.7190000000000003</v>
      </c>
      <c r="H11" s="28">
        <f t="shared" si="0"/>
        <v>34.102000000000004</v>
      </c>
      <c r="I11" s="25">
        <v>0.64300000000000002</v>
      </c>
      <c r="J11" s="26">
        <v>1</v>
      </c>
      <c r="K11" s="21">
        <v>1</v>
      </c>
      <c r="L11" s="21">
        <v>1</v>
      </c>
      <c r="M11" s="17">
        <v>1</v>
      </c>
      <c r="N11" s="24">
        <f t="shared" si="1"/>
        <v>4.6429999999999998</v>
      </c>
    </row>
    <row r="12" spans="2:14" ht="31.5" thickBot="1" x14ac:dyDescent="0.4">
      <c r="B12" s="42" t="s">
        <v>13</v>
      </c>
      <c r="C12" s="21">
        <v>149.637</v>
      </c>
      <c r="D12" s="21">
        <v>212.61</v>
      </c>
      <c r="E12" s="21">
        <v>216.709</v>
      </c>
      <c r="F12" s="21">
        <v>235.16800000000001</v>
      </c>
      <c r="G12" s="17">
        <v>188.6</v>
      </c>
      <c r="H12" s="28">
        <f t="shared" si="0"/>
        <v>1002.724</v>
      </c>
      <c r="I12" s="25">
        <v>22.829000000000001</v>
      </c>
      <c r="J12" s="26">
        <v>28.475000000000001</v>
      </c>
      <c r="K12" s="21">
        <v>30.861000000000001</v>
      </c>
      <c r="L12" s="21">
        <v>16.436</v>
      </c>
      <c r="M12" s="17">
        <v>26.818999999999999</v>
      </c>
      <c r="N12" s="24">
        <f t="shared" si="1"/>
        <v>125.42</v>
      </c>
    </row>
    <row r="13" spans="2:14" ht="16" thickBot="1" x14ac:dyDescent="0.4">
      <c r="B13" s="43" t="s">
        <v>3</v>
      </c>
      <c r="C13" s="19">
        <f>SUM(C4:C12)</f>
        <v>1331.9389999999999</v>
      </c>
      <c r="D13" s="19">
        <f>SUM(D4:D12)</f>
        <v>1327.0679999999998</v>
      </c>
      <c r="E13" s="19">
        <f>SUM(E4:E12)</f>
        <v>1318.499</v>
      </c>
      <c r="F13" s="19">
        <f>SUM(F4:F12)</f>
        <v>1338.1689999999999</v>
      </c>
      <c r="G13" s="19">
        <f>SUM(G4:G12)</f>
        <v>1317.8230000000001</v>
      </c>
      <c r="H13" s="28">
        <f t="shared" si="0"/>
        <v>6633.4979999999996</v>
      </c>
      <c r="I13" s="20">
        <f>SUM(I4:I12)</f>
        <v>279.72499999999997</v>
      </c>
      <c r="J13" s="20">
        <f>SUM(J4:J12)</f>
        <v>267.68400000000003</v>
      </c>
      <c r="K13" s="19">
        <f>SUM(K4:K12)</f>
        <v>287.78099999999995</v>
      </c>
      <c r="L13" s="19">
        <f>SUM(L4:L12)</f>
        <v>181.511</v>
      </c>
      <c r="M13" s="19">
        <f>SUM(M4:M12)</f>
        <v>269.41300000000001</v>
      </c>
      <c r="N13" s="24">
        <f t="shared" si="1"/>
        <v>1286.114</v>
      </c>
    </row>
    <row r="15" spans="2:14" x14ac:dyDescent="0.35">
      <c r="B15" s="41" t="s">
        <v>14</v>
      </c>
    </row>
    <row r="16" spans="2:14" x14ac:dyDescent="0.35">
      <c r="B16" s="41" t="s">
        <v>15</v>
      </c>
    </row>
  </sheetData>
  <mergeCells count="3">
    <mergeCell ref="C2:H2"/>
    <mergeCell ref="I2:N2"/>
    <mergeCell ref="B2:B3"/>
  </mergeCells>
  <pageMargins left="0.7" right="0.7" top="0.78740157499999996" bottom="0.78740157499999996" header="0.3" footer="0.3"/>
  <pageSetup paperSize="9" orientation="portrait" horizontalDpi="300" verticalDpi="300" r:id="rId1"/>
  <ignoredErrors>
    <ignoredError sqref="N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99C30-A952-4576-BFE8-D35EA345C283}">
  <dimension ref="A1:N13"/>
  <sheetViews>
    <sheetView workbookViewId="0">
      <selection activeCell="B4" sqref="B4:B12"/>
    </sheetView>
  </sheetViews>
  <sheetFormatPr defaultColWidth="9.1796875" defaultRowHeight="15.5" x14ac:dyDescent="0.35"/>
  <cols>
    <col min="1" max="1" width="9.1796875" style="1"/>
    <col min="2" max="2" width="21.54296875" style="1" customWidth="1"/>
    <col min="3" max="7" width="9.1796875" style="1"/>
    <col min="8" max="8" width="9.1796875" style="2"/>
    <col min="9" max="13" width="9.1796875" style="1"/>
    <col min="14" max="14" width="9.1796875" style="2"/>
    <col min="15" max="16384" width="9.1796875" style="1"/>
  </cols>
  <sheetData>
    <row r="1" spans="1:14" ht="16" thickBot="1" x14ac:dyDescent="0.4"/>
    <row r="2" spans="1:14" ht="15.75" customHeight="1" thickBot="1" x14ac:dyDescent="0.4">
      <c r="B2" s="63" t="s">
        <v>17</v>
      </c>
      <c r="C2" s="57" t="s">
        <v>2</v>
      </c>
      <c r="D2" s="58"/>
      <c r="E2" s="58"/>
      <c r="F2" s="58"/>
      <c r="G2" s="58"/>
      <c r="H2" s="59"/>
      <c r="I2" s="60" t="s">
        <v>18</v>
      </c>
      <c r="J2" s="61"/>
      <c r="K2" s="61"/>
      <c r="L2" s="61"/>
      <c r="M2" s="61"/>
      <c r="N2" s="62"/>
    </row>
    <row r="3" spans="1:14" ht="16" thickBot="1" x14ac:dyDescent="0.4">
      <c r="B3" s="64"/>
      <c r="C3" s="4">
        <v>2014</v>
      </c>
      <c r="D3" s="4">
        <v>2015</v>
      </c>
      <c r="E3" s="4">
        <v>2016</v>
      </c>
      <c r="F3" s="4">
        <v>2017</v>
      </c>
      <c r="G3" s="4">
        <v>2018</v>
      </c>
      <c r="H3" s="5" t="s">
        <v>3</v>
      </c>
      <c r="I3" s="4">
        <v>2014</v>
      </c>
      <c r="J3" s="4">
        <v>2015</v>
      </c>
      <c r="K3" s="4">
        <v>2016</v>
      </c>
      <c r="L3" s="4">
        <v>2017</v>
      </c>
      <c r="M3" s="4">
        <v>2018</v>
      </c>
      <c r="N3" s="5" t="s">
        <v>3</v>
      </c>
    </row>
    <row r="4" spans="1:14" ht="16" thickBot="1" x14ac:dyDescent="0.4">
      <c r="B4" s="42" t="s">
        <v>5</v>
      </c>
      <c r="C4" s="6">
        <v>29.736999999999998</v>
      </c>
      <c r="D4" s="6">
        <v>31.108000000000001</v>
      </c>
      <c r="E4" s="6">
        <v>30.655999999999999</v>
      </c>
      <c r="F4" s="6">
        <v>31.021999999999998</v>
      </c>
      <c r="G4" s="6">
        <v>32.26</v>
      </c>
      <c r="H4" s="7">
        <f>SUM(C4:G4)</f>
        <v>154.78299999999999</v>
      </c>
      <c r="I4" s="8">
        <v>2.706</v>
      </c>
      <c r="J4" s="6">
        <v>3.7080000000000002</v>
      </c>
      <c r="K4" s="6">
        <v>3.706</v>
      </c>
      <c r="L4" s="6">
        <v>1.8680000000000001</v>
      </c>
      <c r="M4" s="6">
        <v>3.9060000000000001</v>
      </c>
      <c r="N4" s="9">
        <f>SUM(I4:M4)</f>
        <v>15.894</v>
      </c>
    </row>
    <row r="5" spans="1:14" ht="16" thickBot="1" x14ac:dyDescent="0.4">
      <c r="B5" s="42" t="s">
        <v>6</v>
      </c>
      <c r="C5" s="6">
        <v>63.515999999999998</v>
      </c>
      <c r="D5" s="6">
        <v>59.823</v>
      </c>
      <c r="E5" s="16">
        <v>56.6</v>
      </c>
      <c r="F5" s="6">
        <v>59.573</v>
      </c>
      <c r="G5" s="6">
        <v>64.027000000000001</v>
      </c>
      <c r="H5" s="7">
        <f t="shared" ref="H5:H13" si="0">SUM(C5:G5)</f>
        <v>303.53899999999999</v>
      </c>
      <c r="I5" s="8">
        <v>9.7780000000000005</v>
      </c>
      <c r="J5" s="6">
        <v>8.2430000000000003</v>
      </c>
      <c r="K5" s="16">
        <v>5.5</v>
      </c>
      <c r="L5" s="6">
        <v>4.4870000000000001</v>
      </c>
      <c r="M5" s="6">
        <v>7.9130000000000003</v>
      </c>
      <c r="N5" s="9">
        <f t="shared" ref="N5:N13" si="1">SUM(I5:M5)</f>
        <v>35.921000000000006</v>
      </c>
    </row>
    <row r="6" spans="1:14" ht="16" thickBot="1" x14ac:dyDescent="0.4">
      <c r="B6" s="70" t="s">
        <v>7</v>
      </c>
      <c r="C6" s="6">
        <v>178.648</v>
      </c>
      <c r="D6" s="6">
        <v>170.49600000000001</v>
      </c>
      <c r="E6" s="16">
        <v>169.76</v>
      </c>
      <c r="F6" s="6">
        <v>164.55500000000001</v>
      </c>
      <c r="G6" s="6">
        <v>162.66200000000001</v>
      </c>
      <c r="H6" s="7">
        <f t="shared" si="0"/>
        <v>846.12100000000009</v>
      </c>
      <c r="I6" s="8">
        <v>56.77</v>
      </c>
      <c r="J6" s="6">
        <v>55.651000000000003</v>
      </c>
      <c r="K6" s="16">
        <v>59.25</v>
      </c>
      <c r="L6" s="6">
        <v>38.435000000000002</v>
      </c>
      <c r="M6" s="6">
        <v>53.238</v>
      </c>
      <c r="N6" s="9">
        <f t="shared" si="1"/>
        <v>263.34399999999999</v>
      </c>
    </row>
    <row r="7" spans="1:14" ht="16" thickBot="1" x14ac:dyDescent="0.4">
      <c r="B7" s="42" t="s">
        <v>8</v>
      </c>
      <c r="C7" s="6">
        <v>60.917000000000002</v>
      </c>
      <c r="D7" s="6">
        <v>57.960999999999999</v>
      </c>
      <c r="E7" s="6">
        <v>56.204999999999998</v>
      </c>
      <c r="F7" s="6">
        <v>57.593000000000004</v>
      </c>
      <c r="G7" s="6">
        <v>54.381</v>
      </c>
      <c r="H7" s="7">
        <f t="shared" si="0"/>
        <v>287.05700000000002</v>
      </c>
      <c r="I7" s="8">
        <v>31.388000000000002</v>
      </c>
      <c r="J7" s="6">
        <v>30.587</v>
      </c>
      <c r="K7" s="16">
        <v>28.85</v>
      </c>
      <c r="L7" s="6">
        <v>26.942</v>
      </c>
      <c r="M7" s="6">
        <v>28.843</v>
      </c>
      <c r="N7" s="9">
        <f t="shared" si="1"/>
        <v>146.60999999999999</v>
      </c>
    </row>
    <row r="8" spans="1:14" ht="62.5" thickBot="1" x14ac:dyDescent="0.4">
      <c r="A8" s="2"/>
      <c r="B8" s="42" t="s">
        <v>9</v>
      </c>
      <c r="C8" s="6">
        <v>13.670999999999999</v>
      </c>
      <c r="D8" s="6">
        <v>6.944</v>
      </c>
      <c r="E8" s="6">
        <v>0</v>
      </c>
      <c r="F8" s="6">
        <v>0</v>
      </c>
      <c r="G8" s="6">
        <v>0</v>
      </c>
      <c r="H8" s="7">
        <f t="shared" si="0"/>
        <v>20.614999999999998</v>
      </c>
      <c r="I8" s="32">
        <v>2</v>
      </c>
      <c r="J8" s="6">
        <v>0.99199999999999999</v>
      </c>
      <c r="K8" s="6">
        <v>0</v>
      </c>
      <c r="L8" s="6">
        <v>0</v>
      </c>
      <c r="M8" s="6">
        <v>0</v>
      </c>
      <c r="N8" s="9">
        <f t="shared" si="1"/>
        <v>2.992</v>
      </c>
    </row>
    <row r="9" spans="1:14" ht="16" thickBot="1" x14ac:dyDescent="0.4">
      <c r="B9" s="42" t="s">
        <v>10</v>
      </c>
      <c r="C9" s="6">
        <v>10.176</v>
      </c>
      <c r="D9" s="6">
        <v>14.631</v>
      </c>
      <c r="E9" s="6">
        <v>13.385999999999999</v>
      </c>
      <c r="F9" s="6">
        <v>12.835000000000001</v>
      </c>
      <c r="G9" s="6">
        <v>9.5489999999999995</v>
      </c>
      <c r="H9" s="7">
        <f t="shared" si="0"/>
        <v>60.576999999999998</v>
      </c>
      <c r="I9" s="10">
        <v>1.123</v>
      </c>
      <c r="J9" s="11">
        <v>4.9029999999999996</v>
      </c>
      <c r="K9" s="6">
        <v>5.7430000000000003</v>
      </c>
      <c r="L9" s="6">
        <v>1.1579999999999999</v>
      </c>
      <c r="M9" s="16">
        <v>2.59</v>
      </c>
      <c r="N9" s="9">
        <f t="shared" si="1"/>
        <v>15.516999999999999</v>
      </c>
    </row>
    <row r="10" spans="1:14" ht="16" thickBot="1" x14ac:dyDescent="0.4">
      <c r="B10" s="42" t="s">
        <v>11</v>
      </c>
      <c r="C10" s="6" t="s">
        <v>0</v>
      </c>
      <c r="D10" s="6" t="s">
        <v>0</v>
      </c>
      <c r="E10" s="6" t="s">
        <v>0</v>
      </c>
      <c r="F10" s="6" t="s">
        <v>0</v>
      </c>
      <c r="G10" s="6" t="s">
        <v>0</v>
      </c>
      <c r="H10" s="36" t="s">
        <v>0</v>
      </c>
      <c r="I10" s="6" t="s">
        <v>0</v>
      </c>
      <c r="J10" s="6" t="s">
        <v>0</v>
      </c>
      <c r="K10" s="6" t="s">
        <v>0</v>
      </c>
      <c r="L10" s="6" t="s">
        <v>0</v>
      </c>
      <c r="M10" s="6" t="s">
        <v>0</v>
      </c>
      <c r="N10" s="13" t="s">
        <v>0</v>
      </c>
    </row>
    <row r="11" spans="1:14" ht="47" thickBot="1" x14ac:dyDescent="0.4">
      <c r="B11" s="42" t="s">
        <v>12</v>
      </c>
      <c r="C11" s="6">
        <v>0.42299999999999999</v>
      </c>
      <c r="D11" s="6">
        <v>0.435</v>
      </c>
      <c r="E11" s="6">
        <v>0.34300000000000003</v>
      </c>
      <c r="F11" s="6">
        <v>0.249</v>
      </c>
      <c r="G11" s="6">
        <v>0.25800000000000001</v>
      </c>
      <c r="H11" s="7">
        <f t="shared" si="0"/>
        <v>1.7080000000000002</v>
      </c>
      <c r="I11" s="10">
        <v>0</v>
      </c>
      <c r="J11" s="11">
        <v>0</v>
      </c>
      <c r="K11" s="6">
        <v>0</v>
      </c>
      <c r="L11" s="6">
        <v>0</v>
      </c>
      <c r="M11" s="6">
        <v>0</v>
      </c>
      <c r="N11" s="9">
        <f t="shared" si="1"/>
        <v>0</v>
      </c>
    </row>
    <row r="12" spans="1:14" ht="31.5" thickBot="1" x14ac:dyDescent="0.4">
      <c r="B12" s="42" t="s">
        <v>13</v>
      </c>
      <c r="C12" s="6">
        <v>23.202000000000002</v>
      </c>
      <c r="D12" s="6">
        <v>39.792999999999999</v>
      </c>
      <c r="E12" s="6">
        <v>42.290999999999997</v>
      </c>
      <c r="F12" s="6">
        <v>40.866999999999997</v>
      </c>
      <c r="G12" s="6">
        <v>30.021000000000001</v>
      </c>
      <c r="H12" s="7">
        <f t="shared" si="0"/>
        <v>176.17399999999998</v>
      </c>
      <c r="I12" s="10">
        <v>4.8760000000000003</v>
      </c>
      <c r="J12" s="11">
        <v>7.0640000000000001</v>
      </c>
      <c r="K12" s="6">
        <v>5.4870000000000001</v>
      </c>
      <c r="L12" s="6">
        <v>2.4990000000000001</v>
      </c>
      <c r="M12" s="6">
        <v>3.6509999999999998</v>
      </c>
      <c r="N12" s="9">
        <f t="shared" si="1"/>
        <v>23.576999999999998</v>
      </c>
    </row>
    <row r="13" spans="1:14" ht="16" thickBot="1" x14ac:dyDescent="0.4">
      <c r="B13" s="3" t="s">
        <v>3</v>
      </c>
      <c r="C13" s="14">
        <f>SUM(C4:C12)</f>
        <v>380.28999999999996</v>
      </c>
      <c r="D13" s="14">
        <f>SUM(D4:D12)</f>
        <v>381.19100000000009</v>
      </c>
      <c r="E13" s="14">
        <f>SUM(E4:E12)</f>
        <v>369.24099999999999</v>
      </c>
      <c r="F13" s="14">
        <f>SUM(F4:F12)</f>
        <v>366.69400000000002</v>
      </c>
      <c r="G13" s="14">
        <f>SUM(G4:G12)</f>
        <v>353.15800000000002</v>
      </c>
      <c r="H13" s="7">
        <f t="shared" si="0"/>
        <v>1850.5740000000001</v>
      </c>
      <c r="I13" s="15">
        <f>SUM(I4:I12)</f>
        <v>108.64100000000002</v>
      </c>
      <c r="J13" s="15">
        <f>SUM(J4:J12)</f>
        <v>111.14800000000002</v>
      </c>
      <c r="K13" s="14">
        <f>SUM(K4:K12)</f>
        <v>108.536</v>
      </c>
      <c r="L13" s="14">
        <f>SUM(L4:L12)</f>
        <v>75.388999999999996</v>
      </c>
      <c r="M13" s="14">
        <f>SUM(M4:M12)</f>
        <v>100.14100000000001</v>
      </c>
      <c r="N13" s="9">
        <f t="shared" si="1"/>
        <v>503.85500000000008</v>
      </c>
    </row>
  </sheetData>
  <mergeCells count="3">
    <mergeCell ref="C2:H2"/>
    <mergeCell ref="I2:N2"/>
    <mergeCell ref="B2:B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15EA4-FA8F-430B-A9ED-E0F70468632B}">
  <dimension ref="A1:N13"/>
  <sheetViews>
    <sheetView workbookViewId="0">
      <selection activeCell="B2" sqref="B2:B3"/>
    </sheetView>
  </sheetViews>
  <sheetFormatPr defaultColWidth="9.1796875" defaultRowHeight="15.5" x14ac:dyDescent="0.35"/>
  <cols>
    <col min="1" max="1" width="9.1796875" style="1"/>
    <col min="2" max="2" width="21.54296875" style="1" customWidth="1"/>
    <col min="3" max="7" width="9.1796875" style="1"/>
    <col min="8" max="8" width="9.1796875" style="2"/>
    <col min="9" max="13" width="9.1796875" style="1"/>
    <col min="14" max="14" width="9.1796875" style="2"/>
    <col min="15" max="16384" width="9.1796875" style="1"/>
  </cols>
  <sheetData>
    <row r="1" spans="1:14" ht="16" thickBot="1" x14ac:dyDescent="0.4"/>
    <row r="2" spans="1:14" ht="15.75" customHeight="1" thickBot="1" x14ac:dyDescent="0.4">
      <c r="B2" s="63" t="s">
        <v>20</v>
      </c>
      <c r="C2" s="57" t="s">
        <v>2</v>
      </c>
      <c r="D2" s="58"/>
      <c r="E2" s="58"/>
      <c r="F2" s="58"/>
      <c r="G2" s="58"/>
      <c r="H2" s="59"/>
      <c r="I2" s="60" t="s">
        <v>18</v>
      </c>
      <c r="J2" s="61"/>
      <c r="K2" s="61"/>
      <c r="L2" s="61"/>
      <c r="M2" s="61"/>
      <c r="N2" s="62"/>
    </row>
    <row r="3" spans="1:14" ht="16" thickBot="1" x14ac:dyDescent="0.4">
      <c r="B3" s="64"/>
      <c r="C3" s="4">
        <v>2014</v>
      </c>
      <c r="D3" s="4">
        <v>2015</v>
      </c>
      <c r="E3" s="4">
        <v>2016</v>
      </c>
      <c r="F3" s="4">
        <v>2017</v>
      </c>
      <c r="G3" s="4">
        <v>2018</v>
      </c>
      <c r="H3" s="5" t="s">
        <v>3</v>
      </c>
      <c r="I3" s="4">
        <v>2014</v>
      </c>
      <c r="J3" s="4">
        <v>2015</v>
      </c>
      <c r="K3" s="4">
        <v>2016</v>
      </c>
      <c r="L3" s="4">
        <v>2017</v>
      </c>
      <c r="M3" s="4">
        <v>2018</v>
      </c>
      <c r="N3" s="5" t="s">
        <v>3</v>
      </c>
    </row>
    <row r="4" spans="1:14" ht="16" thickBot="1" x14ac:dyDescent="0.4">
      <c r="B4" s="42" t="s">
        <v>5</v>
      </c>
      <c r="C4" s="16">
        <v>39.033999999999999</v>
      </c>
      <c r="D4" s="16">
        <v>37.32</v>
      </c>
      <c r="E4" s="16">
        <v>39.337000000000003</v>
      </c>
      <c r="F4" s="16">
        <v>36.176000000000002</v>
      </c>
      <c r="G4" s="16">
        <v>34.576000000000001</v>
      </c>
      <c r="H4" s="7">
        <f>SUM(C4:G4)</f>
        <v>186.44300000000001</v>
      </c>
      <c r="I4" s="32">
        <v>0.6</v>
      </c>
      <c r="J4" s="16">
        <v>0.4</v>
      </c>
      <c r="K4" s="16">
        <v>0.35</v>
      </c>
      <c r="L4" s="16">
        <v>0.17599999999999999</v>
      </c>
      <c r="M4" s="16">
        <v>0.35</v>
      </c>
      <c r="N4" s="9">
        <f>SUM(I4:M4)</f>
        <v>1.8759999999999999</v>
      </c>
    </row>
    <row r="5" spans="1:14" ht="16" thickBot="1" x14ac:dyDescent="0.4">
      <c r="B5" s="42" t="s">
        <v>6</v>
      </c>
      <c r="C5" s="16">
        <v>69.555000000000007</v>
      </c>
      <c r="D5" s="16">
        <v>67.105000000000004</v>
      </c>
      <c r="E5" s="16">
        <v>72.95</v>
      </c>
      <c r="F5" s="16">
        <v>75.736999999999995</v>
      </c>
      <c r="G5" s="16">
        <v>76.881</v>
      </c>
      <c r="H5" s="7">
        <f t="shared" ref="H5:H13" si="0">SUM(C5:G5)</f>
        <v>362.22799999999995</v>
      </c>
      <c r="I5" s="32">
        <v>1.7509999999999999</v>
      </c>
      <c r="J5" s="16">
        <v>2.0049999999999999</v>
      </c>
      <c r="K5" s="16">
        <v>2</v>
      </c>
      <c r="L5" s="16">
        <v>0.67700000000000005</v>
      </c>
      <c r="M5" s="16">
        <v>2.2429999999999999</v>
      </c>
      <c r="N5" s="9">
        <f t="shared" ref="N5:N13" si="1">SUM(I5:M5)</f>
        <v>8.6760000000000002</v>
      </c>
    </row>
    <row r="6" spans="1:14" ht="16" thickBot="1" x14ac:dyDescent="0.4">
      <c r="B6" s="70" t="s">
        <v>7</v>
      </c>
      <c r="C6" s="16">
        <v>123.264</v>
      </c>
      <c r="D6" s="16">
        <v>115.387</v>
      </c>
      <c r="E6" s="16">
        <v>118.05</v>
      </c>
      <c r="F6" s="16">
        <v>119.31399999999999</v>
      </c>
      <c r="G6" s="16">
        <v>125.755</v>
      </c>
      <c r="H6" s="7">
        <f t="shared" si="0"/>
        <v>601.77</v>
      </c>
      <c r="I6" s="32">
        <v>23.361999999999998</v>
      </c>
      <c r="J6" s="16">
        <v>21.4</v>
      </c>
      <c r="K6" s="16">
        <v>25.45</v>
      </c>
      <c r="L6" s="16">
        <v>16.72</v>
      </c>
      <c r="M6" s="16">
        <v>22.771999999999998</v>
      </c>
      <c r="N6" s="9">
        <f t="shared" si="1"/>
        <v>109.70400000000001</v>
      </c>
    </row>
    <row r="7" spans="1:14" ht="16" thickBot="1" x14ac:dyDescent="0.4">
      <c r="B7" s="42" t="s">
        <v>8</v>
      </c>
      <c r="C7" s="16">
        <v>23.056999999999999</v>
      </c>
      <c r="D7" s="16">
        <v>20.927</v>
      </c>
      <c r="E7" s="16">
        <v>18.3</v>
      </c>
      <c r="F7" s="16">
        <v>17.437000000000001</v>
      </c>
      <c r="G7" s="16">
        <v>15.981999999999999</v>
      </c>
      <c r="H7" s="7">
        <f t="shared" si="0"/>
        <v>95.702999999999989</v>
      </c>
      <c r="I7" s="32">
        <v>8.0350000000000001</v>
      </c>
      <c r="J7" s="16">
        <v>7.8070000000000004</v>
      </c>
      <c r="K7" s="16">
        <v>6.4</v>
      </c>
      <c r="L7" s="16">
        <v>5.6459999999999999</v>
      </c>
      <c r="M7" s="16">
        <v>6.2069999999999999</v>
      </c>
      <c r="N7" s="9">
        <f t="shared" si="1"/>
        <v>34.094999999999999</v>
      </c>
    </row>
    <row r="8" spans="1:14" ht="62.5" thickBot="1" x14ac:dyDescent="0.4">
      <c r="A8" s="2"/>
      <c r="B8" s="42" t="s">
        <v>9</v>
      </c>
      <c r="C8" s="16">
        <v>0.90100000000000002</v>
      </c>
      <c r="D8" s="16">
        <v>3.887</v>
      </c>
      <c r="E8" s="16">
        <v>5.35</v>
      </c>
      <c r="F8" s="16">
        <v>4.6580000000000004</v>
      </c>
      <c r="G8" s="16">
        <v>5.43</v>
      </c>
      <c r="H8" s="7">
        <f t="shared" si="0"/>
        <v>20.225999999999999</v>
      </c>
      <c r="I8" s="8">
        <v>0</v>
      </c>
      <c r="J8" s="6">
        <v>0</v>
      </c>
      <c r="K8" s="6">
        <v>0</v>
      </c>
      <c r="L8" s="6">
        <v>0</v>
      </c>
      <c r="M8" s="6">
        <v>0</v>
      </c>
      <c r="N8" s="9">
        <f t="shared" si="1"/>
        <v>0</v>
      </c>
    </row>
    <row r="9" spans="1:14" ht="16" thickBot="1" x14ac:dyDescent="0.4">
      <c r="B9" s="42" t="s">
        <v>10</v>
      </c>
      <c r="C9" s="16">
        <v>5.1230000000000002</v>
      </c>
      <c r="D9" s="16">
        <v>7.3339999999999996</v>
      </c>
      <c r="E9" s="16">
        <v>7.931</v>
      </c>
      <c r="F9" s="16">
        <v>8.5359999999999996</v>
      </c>
      <c r="G9" s="16">
        <v>7.62</v>
      </c>
      <c r="H9" s="7">
        <f t="shared" si="0"/>
        <v>36.543999999999997</v>
      </c>
      <c r="I9" s="10">
        <v>1.0760000000000001</v>
      </c>
      <c r="J9" s="11">
        <v>1.0209999999999999</v>
      </c>
      <c r="K9" s="6">
        <v>0.112</v>
      </c>
      <c r="L9" s="6">
        <v>0.45600000000000002</v>
      </c>
      <c r="M9" s="6">
        <v>0</v>
      </c>
      <c r="N9" s="9">
        <f t="shared" si="1"/>
        <v>2.665</v>
      </c>
    </row>
    <row r="10" spans="1:14" ht="16" thickBot="1" x14ac:dyDescent="0.4">
      <c r="B10" s="42" t="s">
        <v>11</v>
      </c>
      <c r="C10" s="6" t="s">
        <v>0</v>
      </c>
      <c r="D10" s="6" t="s">
        <v>0</v>
      </c>
      <c r="E10" s="6" t="s">
        <v>0</v>
      </c>
      <c r="F10" s="6" t="s">
        <v>0</v>
      </c>
      <c r="G10" s="6" t="s">
        <v>0</v>
      </c>
      <c r="H10" s="12" t="s">
        <v>0</v>
      </c>
      <c r="I10" s="10" t="s">
        <v>0</v>
      </c>
      <c r="J10" s="11" t="s">
        <v>0</v>
      </c>
      <c r="K10" s="6" t="s">
        <v>0</v>
      </c>
      <c r="L10" s="6" t="s">
        <v>0</v>
      </c>
      <c r="M10" s="6" t="s">
        <v>0</v>
      </c>
      <c r="N10" s="13" t="s">
        <v>0</v>
      </c>
    </row>
    <row r="11" spans="1:14" ht="47" thickBot="1" x14ac:dyDescent="0.4">
      <c r="B11" s="42" t="s">
        <v>12</v>
      </c>
      <c r="C11" s="16">
        <v>1</v>
      </c>
      <c r="D11" s="16">
        <v>1</v>
      </c>
      <c r="E11" s="16">
        <v>1</v>
      </c>
      <c r="F11" s="16">
        <v>1</v>
      </c>
      <c r="G11" s="16">
        <v>1</v>
      </c>
      <c r="H11" s="28">
        <f t="shared" si="0"/>
        <v>5</v>
      </c>
      <c r="I11" s="10">
        <v>0</v>
      </c>
      <c r="J11" s="11">
        <v>0</v>
      </c>
      <c r="K11" s="6">
        <v>0</v>
      </c>
      <c r="L11" s="6">
        <v>0</v>
      </c>
      <c r="M11" s="6">
        <v>0</v>
      </c>
      <c r="N11" s="9">
        <f t="shared" si="1"/>
        <v>0</v>
      </c>
    </row>
    <row r="12" spans="1:14" ht="31.5" thickBot="1" x14ac:dyDescent="0.4">
      <c r="B12" s="42" t="s">
        <v>13</v>
      </c>
      <c r="C12" s="6">
        <v>21.363</v>
      </c>
      <c r="D12" s="6">
        <v>47.548000000000002</v>
      </c>
      <c r="E12" s="6">
        <v>40.893999999999998</v>
      </c>
      <c r="F12" s="6">
        <v>52.002000000000002</v>
      </c>
      <c r="G12" s="6">
        <v>34.831000000000003</v>
      </c>
      <c r="H12" s="7">
        <f t="shared" si="0"/>
        <v>196.63800000000003</v>
      </c>
      <c r="I12" s="10">
        <v>2.9129999999999998</v>
      </c>
      <c r="J12" s="11">
        <v>2.5270000000000001</v>
      </c>
      <c r="K12" s="6">
        <v>1.288</v>
      </c>
      <c r="L12" s="6">
        <v>1.504</v>
      </c>
      <c r="M12" s="6">
        <v>1.099</v>
      </c>
      <c r="N12" s="9">
        <f t="shared" si="1"/>
        <v>9.3309999999999995</v>
      </c>
    </row>
    <row r="13" spans="1:14" ht="16" thickBot="1" x14ac:dyDescent="0.4">
      <c r="B13" s="3" t="s">
        <v>3</v>
      </c>
      <c r="C13" s="14">
        <f>SUM(C4:C12)</f>
        <v>283.29700000000003</v>
      </c>
      <c r="D13" s="14">
        <f>SUM(D4:D12)</f>
        <v>300.50800000000004</v>
      </c>
      <c r="E13" s="14">
        <f>SUM(E4:E12)</f>
        <v>303.81200000000001</v>
      </c>
      <c r="F13" s="35">
        <f>SUM(F4:F12)</f>
        <v>314.85999999999996</v>
      </c>
      <c r="G13" s="14">
        <f>SUM(G4:G12)</f>
        <v>302.07499999999999</v>
      </c>
      <c r="H13" s="7">
        <f t="shared" si="0"/>
        <v>1504.5520000000001</v>
      </c>
      <c r="I13" s="15">
        <f>SUM(I4:I12)</f>
        <v>37.736999999999995</v>
      </c>
      <c r="J13" s="37">
        <f>SUM(J4:J12)</f>
        <v>35.160000000000004</v>
      </c>
      <c r="K13" s="35">
        <f>SUM(K4:K12)</f>
        <v>35.6</v>
      </c>
      <c r="L13" s="14">
        <f>SUM(L4:L12)</f>
        <v>25.179000000000002</v>
      </c>
      <c r="M13" s="14">
        <f>SUM(M4:M12)</f>
        <v>32.670999999999999</v>
      </c>
      <c r="N13" s="9">
        <f t="shared" si="1"/>
        <v>166.34699999999998</v>
      </c>
    </row>
  </sheetData>
  <mergeCells count="3">
    <mergeCell ref="C2:H2"/>
    <mergeCell ref="I2:N2"/>
    <mergeCell ref="B2:B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FA4FE-6B3A-407D-B185-836FFD7CE6F5}">
  <dimension ref="A1:N13"/>
  <sheetViews>
    <sheetView workbookViewId="0">
      <selection activeCell="B2" sqref="B2:B3"/>
    </sheetView>
  </sheetViews>
  <sheetFormatPr defaultColWidth="9.1796875" defaultRowHeight="15.5" x14ac:dyDescent="0.35"/>
  <cols>
    <col min="1" max="1" width="9.1796875" style="1"/>
    <col min="2" max="2" width="21.54296875" style="1" customWidth="1"/>
    <col min="3" max="7" width="9.1796875" style="1"/>
    <col min="8" max="8" width="9.1796875" style="2"/>
    <col min="9" max="13" width="9.1796875" style="1"/>
    <col min="14" max="14" width="9.1796875" style="2"/>
    <col min="15" max="16384" width="9.1796875" style="1"/>
  </cols>
  <sheetData>
    <row r="1" spans="1:14" ht="16" thickBot="1" x14ac:dyDescent="0.4"/>
    <row r="2" spans="1:14" ht="15.75" customHeight="1" thickBot="1" x14ac:dyDescent="0.4">
      <c r="B2" s="63" t="s">
        <v>21</v>
      </c>
      <c r="C2" s="57" t="s">
        <v>2</v>
      </c>
      <c r="D2" s="58"/>
      <c r="E2" s="58"/>
      <c r="F2" s="58"/>
      <c r="G2" s="58"/>
      <c r="H2" s="59"/>
      <c r="I2" s="60" t="s">
        <v>18</v>
      </c>
      <c r="J2" s="61"/>
      <c r="K2" s="61"/>
      <c r="L2" s="61"/>
      <c r="M2" s="61"/>
      <c r="N2" s="62"/>
    </row>
    <row r="3" spans="1:14" ht="16" thickBot="1" x14ac:dyDescent="0.4">
      <c r="B3" s="64"/>
      <c r="C3" s="4">
        <v>2014</v>
      </c>
      <c r="D3" s="4">
        <v>2015</v>
      </c>
      <c r="E3" s="4">
        <v>2016</v>
      </c>
      <c r="F3" s="4">
        <v>2017</v>
      </c>
      <c r="G3" s="4">
        <v>2018</v>
      </c>
      <c r="H3" s="5" t="s">
        <v>3</v>
      </c>
      <c r="I3" s="4">
        <v>2014</v>
      </c>
      <c r="J3" s="4">
        <v>2015</v>
      </c>
      <c r="K3" s="4">
        <v>2016</v>
      </c>
      <c r="L3" s="4">
        <v>2017</v>
      </c>
      <c r="M3" s="4">
        <v>2018</v>
      </c>
      <c r="N3" s="5" t="s">
        <v>3</v>
      </c>
    </row>
    <row r="4" spans="1:14" ht="16" thickBot="1" x14ac:dyDescent="0.4">
      <c r="B4" s="42" t="s">
        <v>5</v>
      </c>
      <c r="C4" s="6">
        <v>6.5709999999999997</v>
      </c>
      <c r="D4" s="6">
        <v>5.8239999999999998</v>
      </c>
      <c r="E4" s="16">
        <v>8.6999999999999993</v>
      </c>
      <c r="F4" s="6">
        <v>8.6549999999999994</v>
      </c>
      <c r="G4" s="16">
        <v>7.9569999999999999</v>
      </c>
      <c r="H4" s="7">
        <f>SUM(C4:G4)</f>
        <v>37.707000000000001</v>
      </c>
      <c r="I4" s="8">
        <v>0</v>
      </c>
      <c r="J4" s="6">
        <v>0</v>
      </c>
      <c r="K4" s="6">
        <v>0</v>
      </c>
      <c r="L4" s="6">
        <v>0</v>
      </c>
      <c r="M4" s="6">
        <v>0</v>
      </c>
      <c r="N4" s="9">
        <f>SUM(I4:M4)</f>
        <v>0</v>
      </c>
    </row>
    <row r="5" spans="1:14" ht="16" thickBot="1" x14ac:dyDescent="0.4">
      <c r="B5" s="42" t="s">
        <v>6</v>
      </c>
      <c r="C5" s="6">
        <v>13.744999999999999</v>
      </c>
      <c r="D5" s="16">
        <v>13.05</v>
      </c>
      <c r="E5" s="16">
        <v>18.27</v>
      </c>
      <c r="F5" s="6">
        <v>19.702999999999999</v>
      </c>
      <c r="G5" s="16">
        <v>17.05</v>
      </c>
      <c r="H5" s="7">
        <f t="shared" ref="H5:H13" si="0">SUM(C5:G5)</f>
        <v>81.817999999999998</v>
      </c>
      <c r="I5" s="32">
        <v>1</v>
      </c>
      <c r="J5" s="16">
        <v>1</v>
      </c>
      <c r="K5" s="16">
        <v>1</v>
      </c>
      <c r="L5" s="16">
        <v>0.5</v>
      </c>
      <c r="M5" s="6">
        <v>0.81799999999999995</v>
      </c>
      <c r="N5" s="9">
        <f t="shared" ref="N5:N13" si="1">SUM(I5:M5)</f>
        <v>4.3179999999999996</v>
      </c>
    </row>
    <row r="6" spans="1:14" ht="16" thickBot="1" x14ac:dyDescent="0.4">
      <c r="B6" s="70" t="s">
        <v>7</v>
      </c>
      <c r="C6" s="6">
        <v>32.936999999999998</v>
      </c>
      <c r="D6" s="6">
        <v>26.428999999999998</v>
      </c>
      <c r="E6" s="16">
        <v>29.45</v>
      </c>
      <c r="F6" s="16">
        <v>27.17</v>
      </c>
      <c r="G6" s="16">
        <v>24.052</v>
      </c>
      <c r="H6" s="7">
        <f t="shared" si="0"/>
        <v>140.03800000000001</v>
      </c>
      <c r="I6" s="32">
        <v>1.143</v>
      </c>
      <c r="J6" s="16">
        <v>1.206</v>
      </c>
      <c r="K6" s="16">
        <v>1.2</v>
      </c>
      <c r="L6" s="16">
        <v>0.55000000000000004</v>
      </c>
      <c r="M6" s="6">
        <v>0.99199999999999999</v>
      </c>
      <c r="N6" s="9">
        <f t="shared" si="1"/>
        <v>5.0910000000000002</v>
      </c>
    </row>
    <row r="7" spans="1:14" ht="16" thickBot="1" x14ac:dyDescent="0.4">
      <c r="B7" s="42" t="s">
        <v>8</v>
      </c>
      <c r="C7" s="6">
        <v>1.6140000000000001</v>
      </c>
      <c r="D7" s="6">
        <v>1.3080000000000001</v>
      </c>
      <c r="E7" s="16">
        <v>1.55</v>
      </c>
      <c r="F7" s="6">
        <v>1.212</v>
      </c>
      <c r="G7" s="16">
        <v>0.85</v>
      </c>
      <c r="H7" s="7">
        <f t="shared" si="0"/>
        <v>6.5339999999999998</v>
      </c>
      <c r="I7" s="8">
        <v>0</v>
      </c>
      <c r="J7" s="6">
        <v>0</v>
      </c>
      <c r="K7" s="6">
        <v>0</v>
      </c>
      <c r="L7" s="6">
        <v>0</v>
      </c>
      <c r="M7" s="6">
        <v>0</v>
      </c>
      <c r="N7" s="9">
        <f t="shared" si="1"/>
        <v>0</v>
      </c>
    </row>
    <row r="8" spans="1:14" ht="62.5" thickBot="1" x14ac:dyDescent="0.4">
      <c r="A8" s="2"/>
      <c r="B8" s="42" t="s">
        <v>9</v>
      </c>
      <c r="C8" s="6">
        <v>0</v>
      </c>
      <c r="D8" s="6">
        <v>0</v>
      </c>
      <c r="E8" s="6">
        <v>0</v>
      </c>
      <c r="F8" s="6">
        <v>0</v>
      </c>
      <c r="G8" s="16">
        <v>0</v>
      </c>
      <c r="H8" s="7">
        <f t="shared" si="0"/>
        <v>0</v>
      </c>
      <c r="I8" s="8">
        <v>0</v>
      </c>
      <c r="J8" s="6">
        <v>0</v>
      </c>
      <c r="K8" s="6">
        <v>0</v>
      </c>
      <c r="L8" s="6">
        <v>0</v>
      </c>
      <c r="M8" s="6">
        <v>0</v>
      </c>
      <c r="N8" s="9">
        <f t="shared" si="1"/>
        <v>0</v>
      </c>
    </row>
    <row r="9" spans="1:14" ht="16" thickBot="1" x14ac:dyDescent="0.4">
      <c r="B9" s="42" t="s">
        <v>10</v>
      </c>
      <c r="C9" s="6">
        <v>5.8739999999999997</v>
      </c>
      <c r="D9" s="6">
        <v>4.923</v>
      </c>
      <c r="E9" s="6">
        <v>3.5640000000000001</v>
      </c>
      <c r="F9" s="6">
        <v>3.851</v>
      </c>
      <c r="G9" s="16">
        <v>4.9429999999999996</v>
      </c>
      <c r="H9" s="7">
        <f t="shared" si="0"/>
        <v>23.155000000000001</v>
      </c>
      <c r="I9" s="10">
        <v>8.5999999999999993E-2</v>
      </c>
      <c r="J9" s="11">
        <v>4.7E-2</v>
      </c>
      <c r="K9" s="6">
        <v>0.85099999999999998</v>
      </c>
      <c r="L9" s="6">
        <v>0.67900000000000005</v>
      </c>
      <c r="M9" s="6">
        <v>1.675</v>
      </c>
      <c r="N9" s="9">
        <f t="shared" si="1"/>
        <v>3.3380000000000001</v>
      </c>
    </row>
    <row r="10" spans="1:14" ht="16" thickBot="1" x14ac:dyDescent="0.4">
      <c r="B10" s="42" t="s">
        <v>11</v>
      </c>
      <c r="C10" s="6" t="s">
        <v>0</v>
      </c>
      <c r="D10" s="6" t="s">
        <v>0</v>
      </c>
      <c r="E10" s="6" t="s">
        <v>0</v>
      </c>
      <c r="F10" s="6" t="s">
        <v>0</v>
      </c>
      <c r="G10" s="16" t="s">
        <v>0</v>
      </c>
      <c r="H10" s="12" t="s">
        <v>0</v>
      </c>
      <c r="I10" s="10" t="s">
        <v>0</v>
      </c>
      <c r="J10" s="11" t="s">
        <v>0</v>
      </c>
      <c r="K10" s="6" t="s">
        <v>0</v>
      </c>
      <c r="L10" s="6" t="s">
        <v>0</v>
      </c>
      <c r="M10" s="6" t="s">
        <v>0</v>
      </c>
      <c r="N10" s="13" t="s">
        <v>0</v>
      </c>
    </row>
    <row r="11" spans="1:14" ht="47" thickBot="1" x14ac:dyDescent="0.4">
      <c r="B11" s="42" t="s">
        <v>12</v>
      </c>
      <c r="C11" s="6">
        <v>0</v>
      </c>
      <c r="D11" s="6">
        <v>0</v>
      </c>
      <c r="E11" s="6">
        <v>0</v>
      </c>
      <c r="F11" s="6">
        <v>0</v>
      </c>
      <c r="G11" s="16">
        <v>0</v>
      </c>
      <c r="H11" s="7">
        <f t="shared" si="0"/>
        <v>0</v>
      </c>
      <c r="I11" s="10">
        <v>0</v>
      </c>
      <c r="J11" s="11">
        <v>0</v>
      </c>
      <c r="K11" s="6">
        <v>0</v>
      </c>
      <c r="L11" s="6">
        <v>0</v>
      </c>
      <c r="M11" s="6">
        <v>0</v>
      </c>
      <c r="N11" s="9">
        <f t="shared" si="1"/>
        <v>0</v>
      </c>
    </row>
    <row r="12" spans="1:14" ht="31.5" thickBot="1" x14ac:dyDescent="0.4">
      <c r="B12" s="42" t="s">
        <v>13</v>
      </c>
      <c r="C12" s="6">
        <v>11.815</v>
      </c>
      <c r="D12" s="6">
        <v>16.62</v>
      </c>
      <c r="E12" s="6">
        <v>7.681</v>
      </c>
      <c r="F12" s="6">
        <v>9.1310000000000002</v>
      </c>
      <c r="G12" s="16">
        <v>9.3209999999999997</v>
      </c>
      <c r="H12" s="7">
        <f t="shared" si="0"/>
        <v>54.567999999999998</v>
      </c>
      <c r="I12" s="10">
        <v>0.439</v>
      </c>
      <c r="J12" s="11">
        <v>4.7E-2</v>
      </c>
      <c r="K12" s="6">
        <v>0.14899999999999999</v>
      </c>
      <c r="L12" s="16">
        <v>0.18</v>
      </c>
      <c r="M12" s="6">
        <v>0</v>
      </c>
      <c r="N12" s="9">
        <f t="shared" si="1"/>
        <v>0.81499999999999995</v>
      </c>
    </row>
    <row r="13" spans="1:14" ht="16" thickBot="1" x14ac:dyDescent="0.4">
      <c r="B13" s="3" t="s">
        <v>3</v>
      </c>
      <c r="C13" s="14">
        <f>SUM(C4:C12)</f>
        <v>72.555999999999997</v>
      </c>
      <c r="D13" s="14">
        <f>SUM(D4:D12)</f>
        <v>68.153999999999996</v>
      </c>
      <c r="E13" s="14">
        <f>SUM(E4:E12)</f>
        <v>69.215000000000003</v>
      </c>
      <c r="F13" s="14">
        <f>SUM(F4:F12)</f>
        <v>69.722000000000008</v>
      </c>
      <c r="G13" s="14">
        <f>SUM(G4:G12)</f>
        <v>64.173000000000002</v>
      </c>
      <c r="H13" s="7">
        <f t="shared" si="0"/>
        <v>343.82</v>
      </c>
      <c r="I13" s="15">
        <f>SUM(I4:I12)</f>
        <v>2.6679999999999997</v>
      </c>
      <c r="J13" s="37">
        <f>SUM(J4:J12)</f>
        <v>2.3000000000000003</v>
      </c>
      <c r="K13" s="35">
        <f>SUM(K4:K12)</f>
        <v>3.2</v>
      </c>
      <c r="L13" s="14">
        <f>SUM(L4:L12)</f>
        <v>1.909</v>
      </c>
      <c r="M13" s="14">
        <f>SUM(M4:M12)</f>
        <v>3.4850000000000003</v>
      </c>
      <c r="N13" s="9">
        <f t="shared" si="1"/>
        <v>13.562000000000001</v>
      </c>
    </row>
  </sheetData>
  <mergeCells count="3">
    <mergeCell ref="C2:H2"/>
    <mergeCell ref="I2:N2"/>
    <mergeCell ref="B2:B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264D2-ED0F-4E16-970D-90064F9DADEE}">
  <dimension ref="A1:N13"/>
  <sheetViews>
    <sheetView workbookViewId="0">
      <selection activeCell="B2" sqref="B2:B3"/>
    </sheetView>
  </sheetViews>
  <sheetFormatPr defaultColWidth="9.1796875" defaultRowHeight="15.5" x14ac:dyDescent="0.35"/>
  <cols>
    <col min="1" max="1" width="9.1796875" style="1"/>
    <col min="2" max="2" width="21.54296875" style="1" customWidth="1"/>
    <col min="3" max="7" width="9.1796875" style="1"/>
    <col min="8" max="8" width="9.1796875" style="2"/>
    <col min="9" max="13" width="9.1796875" style="1"/>
    <col min="14" max="14" width="9.1796875" style="2"/>
    <col min="15" max="16384" width="9.1796875" style="1"/>
  </cols>
  <sheetData>
    <row r="1" spans="1:14" ht="16" thickBot="1" x14ac:dyDescent="0.4"/>
    <row r="2" spans="1:14" ht="15.75" customHeight="1" thickBot="1" x14ac:dyDescent="0.4">
      <c r="B2" s="63" t="s">
        <v>22</v>
      </c>
      <c r="C2" s="57" t="s">
        <v>2</v>
      </c>
      <c r="D2" s="58"/>
      <c r="E2" s="58"/>
      <c r="F2" s="58"/>
      <c r="G2" s="58"/>
      <c r="H2" s="59"/>
      <c r="I2" s="60" t="s">
        <v>18</v>
      </c>
      <c r="J2" s="61"/>
      <c r="K2" s="61"/>
      <c r="L2" s="61"/>
      <c r="M2" s="61"/>
      <c r="N2" s="62"/>
    </row>
    <row r="3" spans="1:14" ht="16" thickBot="1" x14ac:dyDescent="0.4">
      <c r="B3" s="64"/>
      <c r="C3" s="4">
        <v>2014</v>
      </c>
      <c r="D3" s="4">
        <v>2015</v>
      </c>
      <c r="E3" s="4">
        <v>2016</v>
      </c>
      <c r="F3" s="4">
        <v>2017</v>
      </c>
      <c r="G3" s="4">
        <v>2018</v>
      </c>
      <c r="H3" s="5" t="s">
        <v>3</v>
      </c>
      <c r="I3" s="4">
        <v>2014</v>
      </c>
      <c r="J3" s="4">
        <v>2015</v>
      </c>
      <c r="K3" s="4">
        <v>2016</v>
      </c>
      <c r="L3" s="4">
        <v>2017</v>
      </c>
      <c r="M3" s="4">
        <v>2018</v>
      </c>
      <c r="N3" s="5" t="s">
        <v>3</v>
      </c>
    </row>
    <row r="4" spans="1:14" ht="16" thickBot="1" x14ac:dyDescent="0.4">
      <c r="B4" s="42" t="s">
        <v>5</v>
      </c>
      <c r="C4" s="16">
        <v>7.5</v>
      </c>
      <c r="D4" s="16">
        <v>7.29</v>
      </c>
      <c r="E4" s="16">
        <v>6</v>
      </c>
      <c r="F4" s="6">
        <v>5.0369999999999999</v>
      </c>
      <c r="G4" s="16">
        <v>4.5</v>
      </c>
      <c r="H4" s="7">
        <f>SUM(C4:G4)</f>
        <v>30.326999999999998</v>
      </c>
      <c r="I4" s="32">
        <v>2</v>
      </c>
      <c r="J4" s="16">
        <v>2</v>
      </c>
      <c r="K4" s="16">
        <v>2</v>
      </c>
      <c r="L4" s="16">
        <v>2</v>
      </c>
      <c r="M4" s="16">
        <v>2</v>
      </c>
      <c r="N4" s="24">
        <f>SUM(I4:M4)</f>
        <v>10</v>
      </c>
    </row>
    <row r="5" spans="1:14" ht="16" thickBot="1" x14ac:dyDescent="0.4">
      <c r="B5" s="42" t="s">
        <v>6</v>
      </c>
      <c r="C5" s="6">
        <v>15.917</v>
      </c>
      <c r="D5" s="6">
        <v>15.798999999999999</v>
      </c>
      <c r="E5" s="16">
        <v>14.9</v>
      </c>
      <c r="F5" s="6">
        <v>14.356999999999999</v>
      </c>
      <c r="G5" s="6">
        <v>12.747</v>
      </c>
      <c r="H5" s="28">
        <f t="shared" ref="H5:H13" si="0">SUM(C5:G5)</f>
        <v>73.72</v>
      </c>
      <c r="I5" s="32">
        <v>4.2</v>
      </c>
      <c r="J5" s="16">
        <v>3.9590000000000001</v>
      </c>
      <c r="K5" s="16">
        <v>1.8</v>
      </c>
      <c r="L5" s="16">
        <v>1.716</v>
      </c>
      <c r="M5" s="16">
        <v>1.516</v>
      </c>
      <c r="N5" s="9">
        <f t="shared" ref="N5:N13" si="1">SUM(I5:M5)</f>
        <v>13.191000000000001</v>
      </c>
    </row>
    <row r="6" spans="1:14" ht="16" thickBot="1" x14ac:dyDescent="0.4">
      <c r="B6" s="70" t="s">
        <v>7</v>
      </c>
      <c r="C6" s="6">
        <v>14.685</v>
      </c>
      <c r="D6" s="6">
        <v>15.313000000000001</v>
      </c>
      <c r="E6" s="16">
        <v>11.5</v>
      </c>
      <c r="F6" s="6">
        <v>12.542999999999999</v>
      </c>
      <c r="G6" s="6">
        <v>13.516999999999999</v>
      </c>
      <c r="H6" s="7">
        <f t="shared" si="0"/>
        <v>67.558000000000007</v>
      </c>
      <c r="I6" s="8">
        <v>4.9850000000000003</v>
      </c>
      <c r="J6" s="6">
        <v>4.4509999999999996</v>
      </c>
      <c r="K6" s="16">
        <v>3.5</v>
      </c>
      <c r="L6" s="6">
        <v>3.5760000000000001</v>
      </c>
      <c r="M6" s="16">
        <v>3.8</v>
      </c>
      <c r="N6" s="9">
        <f t="shared" si="1"/>
        <v>20.312000000000001</v>
      </c>
    </row>
    <row r="7" spans="1:14" ht="16" thickBot="1" x14ac:dyDescent="0.4">
      <c r="B7" s="42" t="s">
        <v>8</v>
      </c>
      <c r="C7" s="6">
        <v>7.3680000000000003</v>
      </c>
      <c r="D7" s="6">
        <v>6.0469999999999997</v>
      </c>
      <c r="E7" s="16">
        <v>5.2</v>
      </c>
      <c r="F7" s="6">
        <v>6.2610000000000001</v>
      </c>
      <c r="G7" s="6">
        <v>7.1719999999999997</v>
      </c>
      <c r="H7" s="7">
        <f t="shared" si="0"/>
        <v>32.047999999999995</v>
      </c>
      <c r="I7" s="8">
        <v>0</v>
      </c>
      <c r="J7" s="6">
        <v>0</v>
      </c>
      <c r="K7" s="16">
        <v>1</v>
      </c>
      <c r="L7" s="16">
        <v>0.5</v>
      </c>
      <c r="M7" s="16">
        <v>1.411</v>
      </c>
      <c r="N7" s="9">
        <f t="shared" si="1"/>
        <v>2.911</v>
      </c>
    </row>
    <row r="8" spans="1:14" ht="62.5" thickBot="1" x14ac:dyDescent="0.4">
      <c r="A8" s="2"/>
      <c r="B8" s="42" t="s">
        <v>9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7">
        <f t="shared" si="0"/>
        <v>0</v>
      </c>
      <c r="I8" s="8">
        <v>0</v>
      </c>
      <c r="J8" s="6">
        <v>0</v>
      </c>
      <c r="K8" s="6">
        <v>0</v>
      </c>
      <c r="L8" s="6">
        <v>0</v>
      </c>
      <c r="M8" s="33">
        <v>0</v>
      </c>
      <c r="N8" s="9">
        <f t="shared" si="1"/>
        <v>0</v>
      </c>
    </row>
    <row r="9" spans="1:14" ht="16" thickBot="1" x14ac:dyDescent="0.4">
      <c r="B9" s="42" t="s">
        <v>10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7">
        <f t="shared" si="0"/>
        <v>0</v>
      </c>
      <c r="I9" s="10">
        <v>0</v>
      </c>
      <c r="J9" s="11">
        <v>0</v>
      </c>
      <c r="K9" s="6">
        <v>0</v>
      </c>
      <c r="L9" s="6">
        <v>0</v>
      </c>
      <c r="M9" s="33">
        <v>0</v>
      </c>
      <c r="N9" s="9">
        <f t="shared" si="1"/>
        <v>0</v>
      </c>
    </row>
    <row r="10" spans="1:14" ht="16" thickBot="1" x14ac:dyDescent="0.4">
      <c r="B10" s="42" t="s">
        <v>11</v>
      </c>
      <c r="C10" s="6" t="s">
        <v>0</v>
      </c>
      <c r="D10" s="6" t="s">
        <v>0</v>
      </c>
      <c r="E10" s="6" t="s">
        <v>0</v>
      </c>
      <c r="F10" s="6" t="s">
        <v>0</v>
      </c>
      <c r="G10" s="6" t="s">
        <v>0</v>
      </c>
      <c r="H10" s="12" t="s">
        <v>0</v>
      </c>
      <c r="I10" s="38" t="s">
        <v>0</v>
      </c>
      <c r="J10" s="6" t="s">
        <v>0</v>
      </c>
      <c r="K10" s="6" t="s">
        <v>0</v>
      </c>
      <c r="L10" s="6" t="s">
        <v>0</v>
      </c>
      <c r="M10" s="33" t="s">
        <v>0</v>
      </c>
      <c r="N10" s="13" t="s">
        <v>0</v>
      </c>
    </row>
    <row r="11" spans="1:14" ht="47" thickBot="1" x14ac:dyDescent="0.4">
      <c r="B11" s="42" t="s">
        <v>12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>
        <f t="shared" si="0"/>
        <v>0</v>
      </c>
      <c r="I11" s="10">
        <v>0</v>
      </c>
      <c r="J11" s="11">
        <v>0</v>
      </c>
      <c r="K11" s="6">
        <v>0</v>
      </c>
      <c r="L11" s="6">
        <v>0</v>
      </c>
      <c r="M11" s="33">
        <v>0</v>
      </c>
      <c r="N11" s="9">
        <f t="shared" si="1"/>
        <v>0</v>
      </c>
    </row>
    <row r="12" spans="1:14" ht="31.5" thickBot="1" x14ac:dyDescent="0.4">
      <c r="B12" s="42" t="s">
        <v>13</v>
      </c>
      <c r="C12" s="16">
        <v>0.44</v>
      </c>
      <c r="D12" s="16">
        <v>1.07</v>
      </c>
      <c r="E12" s="16">
        <v>1.04</v>
      </c>
      <c r="F12" s="16">
        <v>1.45</v>
      </c>
      <c r="G12" s="16">
        <v>0.9</v>
      </c>
      <c r="H12" s="28">
        <f t="shared" si="0"/>
        <v>4.9000000000000004</v>
      </c>
      <c r="I12" s="39">
        <v>0.22</v>
      </c>
      <c r="J12" s="40">
        <v>0.27</v>
      </c>
      <c r="K12" s="16">
        <v>0.27</v>
      </c>
      <c r="L12" s="16">
        <v>0.2</v>
      </c>
      <c r="M12" s="33">
        <v>0</v>
      </c>
      <c r="N12" s="24">
        <f t="shared" si="1"/>
        <v>0.96</v>
      </c>
    </row>
    <row r="13" spans="1:14" ht="16" thickBot="1" x14ac:dyDescent="0.4">
      <c r="B13" s="3" t="s">
        <v>3</v>
      </c>
      <c r="C13" s="35">
        <f>SUM(C4:C12)</f>
        <v>45.910000000000004</v>
      </c>
      <c r="D13" s="14">
        <f>SUM(D4:D12)</f>
        <v>45.518999999999998</v>
      </c>
      <c r="E13" s="35">
        <f>SUM(E4:E12)</f>
        <v>38.64</v>
      </c>
      <c r="F13" s="14">
        <f>SUM(F4:F12)</f>
        <v>39.648000000000003</v>
      </c>
      <c r="G13" s="14">
        <f>SUM(G4:G12)</f>
        <v>38.835999999999999</v>
      </c>
      <c r="H13" s="28">
        <f t="shared" si="0"/>
        <v>208.553</v>
      </c>
      <c r="I13" s="15">
        <f>SUM(I4:I12)</f>
        <v>11.405000000000001</v>
      </c>
      <c r="J13" s="37">
        <f>SUM(J4:J12)</f>
        <v>10.68</v>
      </c>
      <c r="K13" s="35">
        <f>SUM(K4:K12)</f>
        <v>8.57</v>
      </c>
      <c r="L13" s="14">
        <f>SUM(L4:L12)</f>
        <v>7.992</v>
      </c>
      <c r="M13" s="14">
        <f>SUM(M4:M12)</f>
        <v>8.7270000000000003</v>
      </c>
      <c r="N13" s="24">
        <f t="shared" si="1"/>
        <v>47.373999999999995</v>
      </c>
    </row>
  </sheetData>
  <mergeCells count="3">
    <mergeCell ref="C2:H2"/>
    <mergeCell ref="I2:N2"/>
    <mergeCell ref="B2:B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B6901-26D0-4B78-B314-508FE6A70A4E}">
  <dimension ref="A1:N13"/>
  <sheetViews>
    <sheetView workbookViewId="0">
      <selection activeCell="B2" sqref="B2:B3"/>
    </sheetView>
  </sheetViews>
  <sheetFormatPr defaultColWidth="9.1796875" defaultRowHeight="15.5" x14ac:dyDescent="0.35"/>
  <cols>
    <col min="1" max="1" width="9.1796875" style="1"/>
    <col min="2" max="2" width="21.54296875" style="1" customWidth="1"/>
    <col min="3" max="7" width="9.1796875" style="1"/>
    <col min="8" max="8" width="9.1796875" style="2"/>
    <col min="9" max="13" width="9.1796875" style="1"/>
    <col min="14" max="14" width="9.1796875" style="2"/>
    <col min="15" max="16384" width="9.1796875" style="1"/>
  </cols>
  <sheetData>
    <row r="1" spans="1:14" ht="16" thickBot="1" x14ac:dyDescent="0.4"/>
    <row r="2" spans="1:14" ht="15.75" customHeight="1" thickBot="1" x14ac:dyDescent="0.4">
      <c r="B2" s="63" t="s">
        <v>23</v>
      </c>
      <c r="C2" s="57" t="s">
        <v>2</v>
      </c>
      <c r="D2" s="58"/>
      <c r="E2" s="58"/>
      <c r="F2" s="58"/>
      <c r="G2" s="58"/>
      <c r="H2" s="59"/>
      <c r="I2" s="60" t="s">
        <v>18</v>
      </c>
      <c r="J2" s="61"/>
      <c r="K2" s="61"/>
      <c r="L2" s="61"/>
      <c r="M2" s="61"/>
      <c r="N2" s="62"/>
    </row>
    <row r="3" spans="1:14" ht="16" thickBot="1" x14ac:dyDescent="0.4">
      <c r="B3" s="64"/>
      <c r="C3" s="4">
        <v>2014</v>
      </c>
      <c r="D3" s="4">
        <v>2015</v>
      </c>
      <c r="E3" s="4">
        <v>2016</v>
      </c>
      <c r="F3" s="4">
        <v>2017</v>
      </c>
      <c r="G3" s="4">
        <v>2018</v>
      </c>
      <c r="H3" s="5" t="s">
        <v>3</v>
      </c>
      <c r="I3" s="4">
        <v>2014</v>
      </c>
      <c r="J3" s="4">
        <v>2015</v>
      </c>
      <c r="K3" s="4">
        <v>2016</v>
      </c>
      <c r="L3" s="4">
        <v>2017</v>
      </c>
      <c r="M3" s="4">
        <v>2018</v>
      </c>
      <c r="N3" s="5" t="s">
        <v>3</v>
      </c>
    </row>
    <row r="4" spans="1:14" ht="16" thickBot="1" x14ac:dyDescent="0.4">
      <c r="B4" s="42" t="s">
        <v>5</v>
      </c>
      <c r="C4" s="6">
        <v>10.428000000000001</v>
      </c>
      <c r="D4" s="6">
        <v>10.766999999999999</v>
      </c>
      <c r="E4" s="6">
        <v>9.8620000000000001</v>
      </c>
      <c r="F4" s="6">
        <v>9.8710000000000004</v>
      </c>
      <c r="G4" s="16">
        <v>10.263</v>
      </c>
      <c r="H4" s="7">
        <f>SUM(C4:G4)</f>
        <v>51.191000000000003</v>
      </c>
      <c r="I4" s="32">
        <v>1</v>
      </c>
      <c r="J4" s="16">
        <v>2.5859999999999999</v>
      </c>
      <c r="K4" s="16">
        <v>3</v>
      </c>
      <c r="L4" s="6">
        <v>1.119</v>
      </c>
      <c r="M4" s="16">
        <v>3</v>
      </c>
      <c r="N4" s="9">
        <f>SUM(I4:M4)</f>
        <v>10.705</v>
      </c>
    </row>
    <row r="5" spans="1:14" ht="16" thickBot="1" x14ac:dyDescent="0.4">
      <c r="B5" s="42" t="s">
        <v>6</v>
      </c>
      <c r="C5" s="6">
        <v>16.661000000000001</v>
      </c>
      <c r="D5" s="6">
        <v>12.536</v>
      </c>
      <c r="E5" s="16">
        <v>12.2</v>
      </c>
      <c r="F5" s="6">
        <v>12.757999999999999</v>
      </c>
      <c r="G5" s="16">
        <v>13.736000000000001</v>
      </c>
      <c r="H5" s="7">
        <f t="shared" ref="H5:H13" si="0">SUM(C5:G5)</f>
        <v>67.891000000000005</v>
      </c>
      <c r="I5" s="32">
        <v>3.7</v>
      </c>
      <c r="J5" s="16">
        <v>2.1139999999999999</v>
      </c>
      <c r="K5" s="16">
        <v>0.7</v>
      </c>
      <c r="L5" s="6">
        <v>0.73399999999999999</v>
      </c>
      <c r="M5" s="16">
        <v>2.319</v>
      </c>
      <c r="N5" s="9">
        <f t="shared" ref="N5:N13" si="1">SUM(I5:M5)</f>
        <v>9.5670000000000002</v>
      </c>
    </row>
    <row r="6" spans="1:14" ht="16" thickBot="1" x14ac:dyDescent="0.4">
      <c r="B6" s="70" t="s">
        <v>7</v>
      </c>
      <c r="C6" s="6">
        <v>39.238</v>
      </c>
      <c r="D6" s="6">
        <v>30.811</v>
      </c>
      <c r="E6" s="16">
        <v>26.3</v>
      </c>
      <c r="F6" s="6">
        <v>26.173999999999999</v>
      </c>
      <c r="G6" s="16">
        <v>23.395</v>
      </c>
      <c r="H6" s="7">
        <f t="shared" si="0"/>
        <v>145.91800000000001</v>
      </c>
      <c r="I6" s="32">
        <v>17.734000000000002</v>
      </c>
      <c r="J6" s="16">
        <v>16.341999999999999</v>
      </c>
      <c r="K6" s="16">
        <v>15.85</v>
      </c>
      <c r="L6" s="6">
        <v>7.6520000000000001</v>
      </c>
      <c r="M6" s="16">
        <v>13.555999999999999</v>
      </c>
      <c r="N6" s="9">
        <f t="shared" si="1"/>
        <v>71.134</v>
      </c>
    </row>
    <row r="7" spans="1:14" ht="16" thickBot="1" x14ac:dyDescent="0.4">
      <c r="B7" s="42" t="s">
        <v>8</v>
      </c>
      <c r="C7" s="16">
        <v>1</v>
      </c>
      <c r="D7" s="6">
        <v>0</v>
      </c>
      <c r="E7" s="6">
        <v>0</v>
      </c>
      <c r="F7" s="6">
        <v>0</v>
      </c>
      <c r="G7" s="16">
        <v>1</v>
      </c>
      <c r="H7" s="28">
        <f t="shared" si="0"/>
        <v>2</v>
      </c>
      <c r="I7" s="32">
        <v>1</v>
      </c>
      <c r="J7" s="6">
        <v>0</v>
      </c>
      <c r="K7" s="6">
        <v>0</v>
      </c>
      <c r="L7" s="6">
        <v>0</v>
      </c>
      <c r="M7" s="16">
        <v>1</v>
      </c>
      <c r="N7" s="24">
        <f t="shared" si="1"/>
        <v>2</v>
      </c>
    </row>
    <row r="8" spans="1:14" ht="62.5" thickBot="1" x14ac:dyDescent="0.4">
      <c r="A8" s="2"/>
      <c r="B8" s="42" t="s">
        <v>9</v>
      </c>
      <c r="C8" s="6">
        <v>0</v>
      </c>
      <c r="D8" s="6">
        <v>0</v>
      </c>
      <c r="E8" s="6">
        <v>0</v>
      </c>
      <c r="F8" s="6">
        <v>0</v>
      </c>
      <c r="G8" s="16">
        <v>13.567</v>
      </c>
      <c r="H8" s="7">
        <f t="shared" si="0"/>
        <v>13.567</v>
      </c>
      <c r="I8" s="8">
        <v>0</v>
      </c>
      <c r="J8" s="6">
        <v>0</v>
      </c>
      <c r="K8" s="6">
        <v>0</v>
      </c>
      <c r="L8" s="6">
        <v>0</v>
      </c>
      <c r="M8" s="33">
        <v>0</v>
      </c>
      <c r="N8" s="9">
        <f t="shared" si="1"/>
        <v>0</v>
      </c>
    </row>
    <row r="9" spans="1:14" ht="16" thickBot="1" x14ac:dyDescent="0.4">
      <c r="B9" s="42" t="s">
        <v>10</v>
      </c>
      <c r="C9" s="6">
        <v>5.1349999999999998</v>
      </c>
      <c r="D9" s="6">
        <v>5.1950000000000003</v>
      </c>
      <c r="E9" s="16">
        <v>7.36</v>
      </c>
      <c r="F9" s="6">
        <v>9.3979999999999997</v>
      </c>
      <c r="G9" s="16">
        <v>9.8949999999999996</v>
      </c>
      <c r="H9" s="7">
        <f t="shared" si="0"/>
        <v>36.983000000000004</v>
      </c>
      <c r="I9" s="10">
        <v>0.68400000000000005</v>
      </c>
      <c r="J9" s="11">
        <v>1.353</v>
      </c>
      <c r="K9" s="6">
        <v>3.7959999999999998</v>
      </c>
      <c r="L9" s="6">
        <v>1.232</v>
      </c>
      <c r="M9" s="16">
        <v>2.5299999999999998</v>
      </c>
      <c r="N9" s="9">
        <f t="shared" si="1"/>
        <v>9.5950000000000006</v>
      </c>
    </row>
    <row r="10" spans="1:14" ht="16" thickBot="1" x14ac:dyDescent="0.4">
      <c r="B10" s="42" t="s">
        <v>11</v>
      </c>
      <c r="C10" s="6" t="s">
        <v>0</v>
      </c>
      <c r="D10" s="6" t="s">
        <v>0</v>
      </c>
      <c r="E10" s="6" t="s">
        <v>0</v>
      </c>
      <c r="F10" s="6" t="s">
        <v>0</v>
      </c>
      <c r="G10" s="16" t="s">
        <v>0</v>
      </c>
      <c r="H10" s="12" t="s">
        <v>0</v>
      </c>
      <c r="I10" s="10" t="s">
        <v>0</v>
      </c>
      <c r="J10" s="11" t="s">
        <v>0</v>
      </c>
      <c r="K10" s="6" t="s">
        <v>0</v>
      </c>
      <c r="L10" s="6" t="s">
        <v>0</v>
      </c>
      <c r="M10" s="16" t="s">
        <v>0</v>
      </c>
      <c r="N10" s="13" t="s">
        <v>0</v>
      </c>
    </row>
    <row r="11" spans="1:14" ht="47" thickBot="1" x14ac:dyDescent="0.4">
      <c r="B11" s="42" t="s">
        <v>12</v>
      </c>
      <c r="C11" s="16">
        <v>2</v>
      </c>
      <c r="D11" s="16">
        <v>2</v>
      </c>
      <c r="E11" s="16">
        <v>2</v>
      </c>
      <c r="F11" s="16">
        <v>2</v>
      </c>
      <c r="G11" s="16">
        <v>1</v>
      </c>
      <c r="H11" s="28">
        <f t="shared" si="0"/>
        <v>9</v>
      </c>
      <c r="I11" s="10">
        <v>0</v>
      </c>
      <c r="J11" s="11">
        <v>0</v>
      </c>
      <c r="K11" s="6">
        <v>0</v>
      </c>
      <c r="L11" s="6">
        <v>0</v>
      </c>
      <c r="M11" s="33">
        <v>0</v>
      </c>
      <c r="N11" s="9">
        <f t="shared" si="1"/>
        <v>0</v>
      </c>
    </row>
    <row r="12" spans="1:14" ht="31.5" thickBot="1" x14ac:dyDescent="0.4">
      <c r="B12" s="42" t="s">
        <v>13</v>
      </c>
      <c r="C12" s="6">
        <v>12.355</v>
      </c>
      <c r="D12" s="6">
        <v>18.263999999999999</v>
      </c>
      <c r="E12" s="6">
        <v>21.684999999999999</v>
      </c>
      <c r="F12" s="6">
        <v>23.896000000000001</v>
      </c>
      <c r="G12" s="16">
        <v>14.769</v>
      </c>
      <c r="H12" s="7">
        <f t="shared" si="0"/>
        <v>90.969000000000008</v>
      </c>
      <c r="I12" s="10">
        <v>3.7149999999999999</v>
      </c>
      <c r="J12" s="11">
        <v>5.3339999999999996</v>
      </c>
      <c r="K12" s="6">
        <v>6.2590000000000003</v>
      </c>
      <c r="L12" s="16">
        <v>2.56</v>
      </c>
      <c r="M12" s="16">
        <v>5.1079999999999997</v>
      </c>
      <c r="N12" s="9">
        <f t="shared" si="1"/>
        <v>22.975999999999999</v>
      </c>
    </row>
    <row r="13" spans="1:14" ht="16" thickBot="1" x14ac:dyDescent="0.4">
      <c r="B13" s="3" t="s">
        <v>3</v>
      </c>
      <c r="C13" s="14">
        <f>SUM(C4:C12)</f>
        <v>86.817000000000007</v>
      </c>
      <c r="D13" s="14">
        <f>SUM(D4:D12)</f>
        <v>79.572999999999993</v>
      </c>
      <c r="E13" s="14">
        <f>SUM(E4:E12)</f>
        <v>79.406999999999996</v>
      </c>
      <c r="F13" s="14">
        <f>SUM(F4:F12)</f>
        <v>84.096999999999994</v>
      </c>
      <c r="G13" s="14">
        <f>SUM(G4:G12)</f>
        <v>87.625000000000014</v>
      </c>
      <c r="H13" s="7">
        <f t="shared" si="0"/>
        <v>417.51899999999995</v>
      </c>
      <c r="I13" s="15">
        <f>SUM(I4:I12)</f>
        <v>27.833000000000002</v>
      </c>
      <c r="J13" s="15">
        <f>SUM(J4:J12)</f>
        <v>27.728999999999999</v>
      </c>
      <c r="K13" s="14">
        <f>SUM(K4:K12)</f>
        <v>29.605</v>
      </c>
      <c r="L13" s="14">
        <f>SUM(L4:L12)</f>
        <v>13.297000000000001</v>
      </c>
      <c r="M13" s="14">
        <f>SUM(M4:M12)</f>
        <v>27.513000000000002</v>
      </c>
      <c r="N13" s="9">
        <f t="shared" si="1"/>
        <v>125.977</v>
      </c>
    </row>
  </sheetData>
  <mergeCells count="3">
    <mergeCell ref="C2:H2"/>
    <mergeCell ref="I2:N2"/>
    <mergeCell ref="B2:B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2233A-19D8-498A-BDC2-081713ED0017}">
  <dimension ref="A1:N15"/>
  <sheetViews>
    <sheetView workbookViewId="0">
      <selection activeCell="B2" sqref="B2:B3"/>
    </sheetView>
  </sheetViews>
  <sheetFormatPr defaultColWidth="9.1796875" defaultRowHeight="15.5" x14ac:dyDescent="0.35"/>
  <cols>
    <col min="1" max="1" width="9.1796875" style="1"/>
    <col min="2" max="2" width="21.54296875" style="1" customWidth="1"/>
    <col min="3" max="7" width="9.1796875" style="1"/>
    <col min="8" max="8" width="9.1796875" style="2"/>
    <col min="9" max="13" width="9.1796875" style="1"/>
    <col min="14" max="14" width="9.1796875" style="2"/>
    <col min="15" max="16384" width="9.1796875" style="1"/>
  </cols>
  <sheetData>
    <row r="1" spans="1:14" ht="16" thickBot="1" x14ac:dyDescent="0.4"/>
    <row r="2" spans="1:14" ht="15.75" customHeight="1" thickBot="1" x14ac:dyDescent="0.4">
      <c r="B2" s="63" t="s">
        <v>24</v>
      </c>
      <c r="C2" s="57" t="s">
        <v>2</v>
      </c>
      <c r="D2" s="58"/>
      <c r="E2" s="58"/>
      <c r="F2" s="58"/>
      <c r="G2" s="58"/>
      <c r="H2" s="59"/>
      <c r="I2" s="60" t="s">
        <v>18</v>
      </c>
      <c r="J2" s="61"/>
      <c r="K2" s="61"/>
      <c r="L2" s="61"/>
      <c r="M2" s="61"/>
      <c r="N2" s="62"/>
    </row>
    <row r="3" spans="1:14" ht="16" thickBot="1" x14ac:dyDescent="0.4">
      <c r="B3" s="64"/>
      <c r="C3" s="4">
        <v>2014</v>
      </c>
      <c r="D3" s="4">
        <v>2015</v>
      </c>
      <c r="E3" s="4">
        <v>2016</v>
      </c>
      <c r="F3" s="4">
        <v>2017</v>
      </c>
      <c r="G3" s="4">
        <v>2018</v>
      </c>
      <c r="H3" s="5" t="s">
        <v>3</v>
      </c>
      <c r="I3" s="4">
        <v>2014</v>
      </c>
      <c r="J3" s="4">
        <v>2015</v>
      </c>
      <c r="K3" s="4">
        <v>2016</v>
      </c>
      <c r="L3" s="4">
        <v>2017</v>
      </c>
      <c r="M3" s="4">
        <v>2018</v>
      </c>
      <c r="N3" s="5" t="s">
        <v>3</v>
      </c>
    </row>
    <row r="4" spans="1:14" ht="16" thickBot="1" x14ac:dyDescent="0.4">
      <c r="B4" s="42" t="s">
        <v>5</v>
      </c>
      <c r="C4" s="16">
        <v>8.984</v>
      </c>
      <c r="D4" s="16">
        <v>8.2989999999999995</v>
      </c>
      <c r="E4" s="16">
        <v>9.1999999999999993</v>
      </c>
      <c r="F4" s="16">
        <v>8.99</v>
      </c>
      <c r="G4" s="16">
        <v>9.2189999999999994</v>
      </c>
      <c r="H4" s="7">
        <f>SUM(C4:G4)</f>
        <v>44.692</v>
      </c>
      <c r="I4" s="32">
        <v>2</v>
      </c>
      <c r="J4" s="16">
        <v>2</v>
      </c>
      <c r="K4" s="16">
        <v>3</v>
      </c>
      <c r="L4" s="16">
        <v>3</v>
      </c>
      <c r="M4" s="16">
        <v>3</v>
      </c>
      <c r="N4" s="24">
        <f>SUM(I4:M4)</f>
        <v>13</v>
      </c>
    </row>
    <row r="5" spans="1:14" ht="16" thickBot="1" x14ac:dyDescent="0.4">
      <c r="B5" s="42" t="s">
        <v>6</v>
      </c>
      <c r="C5" s="16">
        <v>16.632000000000001</v>
      </c>
      <c r="D5" s="16">
        <v>17.02</v>
      </c>
      <c r="E5" s="16">
        <v>17</v>
      </c>
      <c r="F5" s="16">
        <v>17.544</v>
      </c>
      <c r="G5" s="16">
        <v>18.66</v>
      </c>
      <c r="H5" s="7">
        <f t="shared" ref="H5:H13" si="0">SUM(C5:G5)</f>
        <v>86.855999999999995</v>
      </c>
      <c r="I5" s="32">
        <v>4.6660000000000004</v>
      </c>
      <c r="J5" s="16">
        <v>5.1829999999999998</v>
      </c>
      <c r="K5" s="16">
        <v>4.75</v>
      </c>
      <c r="L5" s="16">
        <v>3.7530000000000001</v>
      </c>
      <c r="M5" s="16">
        <v>3.8620000000000001</v>
      </c>
      <c r="N5" s="9">
        <f t="shared" ref="N5:N13" si="1">SUM(I5:M5)</f>
        <v>22.213999999999999</v>
      </c>
    </row>
    <row r="6" spans="1:14" ht="16" thickBot="1" x14ac:dyDescent="0.4">
      <c r="B6" s="70" t="s">
        <v>7</v>
      </c>
      <c r="C6" s="16">
        <v>47.588000000000001</v>
      </c>
      <c r="D6" s="16">
        <v>43.83</v>
      </c>
      <c r="E6" s="16">
        <v>40.024999999999999</v>
      </c>
      <c r="F6" s="16">
        <v>36.972000000000001</v>
      </c>
      <c r="G6" s="16">
        <v>33.962000000000003</v>
      </c>
      <c r="H6" s="7">
        <f t="shared" si="0"/>
        <v>202.37700000000001</v>
      </c>
      <c r="I6" s="32">
        <v>17.225999999999999</v>
      </c>
      <c r="J6" s="16">
        <v>18.029</v>
      </c>
      <c r="K6" s="16">
        <v>14.75</v>
      </c>
      <c r="L6" s="16">
        <v>10.519</v>
      </c>
      <c r="M6" s="16">
        <v>11.609</v>
      </c>
      <c r="N6" s="9">
        <f t="shared" si="1"/>
        <v>72.132999999999996</v>
      </c>
    </row>
    <row r="7" spans="1:14" ht="16" thickBot="1" x14ac:dyDescent="0.4">
      <c r="B7" s="42" t="s">
        <v>8</v>
      </c>
      <c r="C7" s="16">
        <v>9.1259999999999994</v>
      </c>
      <c r="D7" s="16">
        <v>4.2590000000000003</v>
      </c>
      <c r="E7" s="16">
        <v>4.75</v>
      </c>
      <c r="F7" s="16">
        <v>3.8959999999999999</v>
      </c>
      <c r="G7" s="16">
        <v>3.0089999999999999</v>
      </c>
      <c r="H7" s="28">
        <f t="shared" si="0"/>
        <v>25.04</v>
      </c>
      <c r="I7" s="32">
        <v>3.9359999999999999</v>
      </c>
      <c r="J7" s="16">
        <v>3.6269999999999998</v>
      </c>
      <c r="K7" s="16">
        <v>4.25</v>
      </c>
      <c r="L7" s="16">
        <v>2.2130000000000001</v>
      </c>
      <c r="M7" s="16">
        <v>1.9510000000000001</v>
      </c>
      <c r="N7" s="9">
        <f t="shared" si="1"/>
        <v>15.977</v>
      </c>
    </row>
    <row r="8" spans="1:14" ht="62.5" thickBot="1" x14ac:dyDescent="0.4">
      <c r="A8" s="2"/>
      <c r="B8" s="42" t="s">
        <v>9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7">
        <f t="shared" si="0"/>
        <v>0</v>
      </c>
      <c r="I8" s="8">
        <v>0</v>
      </c>
      <c r="J8" s="6">
        <v>0</v>
      </c>
      <c r="K8" s="6">
        <v>0</v>
      </c>
      <c r="L8" s="6">
        <v>0</v>
      </c>
      <c r="M8" s="33">
        <v>0</v>
      </c>
      <c r="N8" s="9">
        <f t="shared" si="1"/>
        <v>0</v>
      </c>
    </row>
    <row r="9" spans="1:14" ht="16" thickBot="1" x14ac:dyDescent="0.4">
      <c r="B9" s="42" t="s">
        <v>10</v>
      </c>
      <c r="C9" s="16">
        <v>9.8000000000000004E-2</v>
      </c>
      <c r="D9" s="16">
        <v>0.11899999999999999</v>
      </c>
      <c r="E9" s="16">
        <v>1.1040000000000001</v>
      </c>
      <c r="F9" s="16">
        <v>1.0049999999999999</v>
      </c>
      <c r="G9" s="16">
        <v>1.6319999999999999</v>
      </c>
      <c r="H9" s="7">
        <f t="shared" si="0"/>
        <v>3.9580000000000002</v>
      </c>
      <c r="I9" s="10">
        <v>0</v>
      </c>
      <c r="J9" s="11">
        <v>4.2999999999999997E-2</v>
      </c>
      <c r="K9" s="6">
        <v>0.32400000000000001</v>
      </c>
      <c r="L9" s="6">
        <v>0.376</v>
      </c>
      <c r="M9" s="16">
        <v>1.246</v>
      </c>
      <c r="N9" s="9">
        <f t="shared" si="1"/>
        <v>1.9889999999999999</v>
      </c>
    </row>
    <row r="10" spans="1:14" ht="16" thickBot="1" x14ac:dyDescent="0.4">
      <c r="B10" s="42" t="s">
        <v>11</v>
      </c>
      <c r="C10" s="16" t="s">
        <v>0</v>
      </c>
      <c r="D10" s="16" t="s">
        <v>0</v>
      </c>
      <c r="E10" s="16" t="s">
        <v>0</v>
      </c>
      <c r="F10" s="16" t="s">
        <v>0</v>
      </c>
      <c r="G10" s="16" t="s">
        <v>0</v>
      </c>
      <c r="H10" s="12" t="s">
        <v>0</v>
      </c>
      <c r="I10" s="10" t="s">
        <v>0</v>
      </c>
      <c r="J10" s="11" t="s">
        <v>0</v>
      </c>
      <c r="K10" s="6" t="s">
        <v>0</v>
      </c>
      <c r="L10" s="6" t="s">
        <v>0</v>
      </c>
      <c r="M10" s="16" t="s">
        <v>0</v>
      </c>
      <c r="N10" s="13" t="s">
        <v>0</v>
      </c>
    </row>
    <row r="11" spans="1:14" ht="47" thickBot="1" x14ac:dyDescent="0.4">
      <c r="B11" s="42" t="s">
        <v>12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7">
        <f t="shared" si="0"/>
        <v>0</v>
      </c>
      <c r="I11" s="10">
        <v>0</v>
      </c>
      <c r="J11" s="11">
        <v>0</v>
      </c>
      <c r="K11" s="6">
        <v>0</v>
      </c>
      <c r="L11" s="6">
        <v>0</v>
      </c>
      <c r="M11" s="33">
        <v>0</v>
      </c>
      <c r="N11" s="9">
        <f t="shared" si="1"/>
        <v>0</v>
      </c>
    </row>
    <row r="12" spans="1:14" ht="31.5" thickBot="1" x14ac:dyDescent="0.4">
      <c r="B12" s="42" t="s">
        <v>13</v>
      </c>
      <c r="C12" s="16">
        <v>0.13700000000000001</v>
      </c>
      <c r="D12" s="16">
        <v>0.23799999999999999</v>
      </c>
      <c r="E12" s="16">
        <v>1.946</v>
      </c>
      <c r="F12" s="16">
        <v>1.6040000000000001</v>
      </c>
      <c r="G12" s="16">
        <v>2.3530000000000002</v>
      </c>
      <c r="H12" s="7">
        <f t="shared" si="0"/>
        <v>6.2780000000000005</v>
      </c>
      <c r="I12" s="10">
        <v>0.23599999999999999</v>
      </c>
      <c r="J12" s="11">
        <v>0.314</v>
      </c>
      <c r="K12" s="6">
        <v>1.6559999999999999</v>
      </c>
      <c r="L12" s="6">
        <v>0.434</v>
      </c>
      <c r="M12" s="16">
        <v>1.103</v>
      </c>
      <c r="N12" s="9">
        <f t="shared" si="1"/>
        <v>3.7430000000000003</v>
      </c>
    </row>
    <row r="13" spans="1:14" ht="16" thickBot="1" x14ac:dyDescent="0.4">
      <c r="B13" s="3" t="s">
        <v>3</v>
      </c>
      <c r="C13" s="14">
        <f>SUM(C4:C12)</f>
        <v>82.565000000000012</v>
      </c>
      <c r="D13" s="14">
        <f>SUM(D4:D12)</f>
        <v>73.765000000000001</v>
      </c>
      <c r="E13" s="14">
        <f>SUM(E4:E12)</f>
        <v>74.024999999999991</v>
      </c>
      <c r="F13" s="14">
        <f>SUM(F4:F12)</f>
        <v>70.010999999999996</v>
      </c>
      <c r="G13" s="14">
        <f>SUM(G4:G12)</f>
        <v>68.834999999999994</v>
      </c>
      <c r="H13" s="7">
        <f t="shared" si="0"/>
        <v>369.20099999999996</v>
      </c>
      <c r="I13" s="15">
        <f>SUM(I4:I12)</f>
        <v>28.064</v>
      </c>
      <c r="J13" s="15">
        <f>SUM(J4:J12)</f>
        <v>29.195999999999998</v>
      </c>
      <c r="K13" s="35">
        <f>SUM(K4:K12)</f>
        <v>28.73</v>
      </c>
      <c r="L13" s="14">
        <f>SUM(L4:L12)</f>
        <v>20.295000000000002</v>
      </c>
      <c r="M13" s="14">
        <f>SUM(M4:M12)</f>
        <v>22.771000000000001</v>
      </c>
      <c r="N13" s="9">
        <f t="shared" si="1"/>
        <v>129.05599999999998</v>
      </c>
    </row>
    <row r="15" spans="1:14" x14ac:dyDescent="0.35">
      <c r="I15" s="2"/>
    </row>
  </sheetData>
  <mergeCells count="3">
    <mergeCell ref="C2:H2"/>
    <mergeCell ref="I2:N2"/>
    <mergeCell ref="B2:B3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73120-8106-4E98-B1A4-9CD636D862D3}">
  <dimension ref="A1:N13"/>
  <sheetViews>
    <sheetView workbookViewId="0">
      <selection activeCell="B2" sqref="B2:B3"/>
    </sheetView>
  </sheetViews>
  <sheetFormatPr defaultColWidth="9.1796875" defaultRowHeight="15.5" x14ac:dyDescent="0.35"/>
  <cols>
    <col min="1" max="1" width="9.1796875" style="1"/>
    <col min="2" max="2" width="21.54296875" style="1" customWidth="1"/>
    <col min="3" max="7" width="9.1796875" style="1"/>
    <col min="8" max="8" width="9.1796875" style="2"/>
    <col min="9" max="13" width="9.1796875" style="1"/>
    <col min="14" max="14" width="9.1796875" style="2"/>
    <col min="15" max="16384" width="9.1796875" style="1"/>
  </cols>
  <sheetData>
    <row r="1" spans="1:14" ht="16" thickBot="1" x14ac:dyDescent="0.4"/>
    <row r="2" spans="1:14" ht="15.75" customHeight="1" thickBot="1" x14ac:dyDescent="0.4">
      <c r="B2" s="63" t="s">
        <v>25</v>
      </c>
      <c r="C2" s="57" t="s">
        <v>2</v>
      </c>
      <c r="D2" s="58"/>
      <c r="E2" s="58"/>
      <c r="F2" s="58"/>
      <c r="G2" s="58"/>
      <c r="H2" s="59"/>
      <c r="I2" s="60" t="s">
        <v>18</v>
      </c>
      <c r="J2" s="61"/>
      <c r="K2" s="61"/>
      <c r="L2" s="61"/>
      <c r="M2" s="61"/>
      <c r="N2" s="62"/>
    </row>
    <row r="3" spans="1:14" ht="16" thickBot="1" x14ac:dyDescent="0.4">
      <c r="B3" s="64"/>
      <c r="C3" s="4">
        <v>2014</v>
      </c>
      <c r="D3" s="4">
        <v>2015</v>
      </c>
      <c r="E3" s="4">
        <v>2016</v>
      </c>
      <c r="F3" s="4">
        <v>2017</v>
      </c>
      <c r="G3" s="4">
        <v>2018</v>
      </c>
      <c r="H3" s="5" t="s">
        <v>3</v>
      </c>
      <c r="I3" s="4">
        <v>2014</v>
      </c>
      <c r="J3" s="4">
        <v>2015</v>
      </c>
      <c r="K3" s="4">
        <v>2016</v>
      </c>
      <c r="L3" s="4">
        <v>2017</v>
      </c>
      <c r="M3" s="4">
        <v>2018</v>
      </c>
      <c r="N3" s="5" t="s">
        <v>3</v>
      </c>
    </row>
    <row r="4" spans="1:14" ht="16" thickBot="1" x14ac:dyDescent="0.4">
      <c r="B4" s="42" t="s">
        <v>5</v>
      </c>
      <c r="C4" s="6">
        <v>26.626000000000001</v>
      </c>
      <c r="D4" s="6">
        <v>26.814</v>
      </c>
      <c r="E4" s="6">
        <v>27.213999999999999</v>
      </c>
      <c r="F4" s="6">
        <v>27.286000000000001</v>
      </c>
      <c r="G4" s="6">
        <v>27.228999999999999</v>
      </c>
      <c r="H4" s="7">
        <f>SUM(C4:G4)</f>
        <v>135.16899999999998</v>
      </c>
      <c r="I4" s="32">
        <v>2</v>
      </c>
      <c r="J4" s="16">
        <v>1.9910000000000001</v>
      </c>
      <c r="K4" s="16">
        <v>2</v>
      </c>
      <c r="L4" s="6">
        <v>0.627</v>
      </c>
      <c r="M4" s="6">
        <v>1.748</v>
      </c>
      <c r="N4" s="9">
        <f>SUM(I4:M4)</f>
        <v>8.3659999999999997</v>
      </c>
    </row>
    <row r="5" spans="1:14" ht="16" thickBot="1" x14ac:dyDescent="0.4">
      <c r="B5" s="42" t="s">
        <v>6</v>
      </c>
      <c r="C5" s="6">
        <v>61.078000000000003</v>
      </c>
      <c r="D5" s="6">
        <v>56.731000000000002</v>
      </c>
      <c r="E5" s="6">
        <v>59.634</v>
      </c>
      <c r="F5" s="6">
        <v>59.054000000000002</v>
      </c>
      <c r="G5" s="6">
        <v>58.872</v>
      </c>
      <c r="H5" s="7">
        <f t="shared" ref="H5:H13" si="0">SUM(C5:G5)</f>
        <v>295.36899999999997</v>
      </c>
      <c r="I5" s="32">
        <v>7.7949999999999999</v>
      </c>
      <c r="J5" s="16">
        <v>8.3369999999999997</v>
      </c>
      <c r="K5" s="16">
        <v>9.5500000000000007</v>
      </c>
      <c r="L5" s="6">
        <v>3.0720000000000001</v>
      </c>
      <c r="M5" s="6">
        <v>9.6440000000000001</v>
      </c>
      <c r="N5" s="9">
        <f t="shared" ref="N5:N13" si="1">SUM(I5:M5)</f>
        <v>38.397999999999996</v>
      </c>
    </row>
    <row r="6" spans="1:14" ht="16" thickBot="1" x14ac:dyDescent="0.4">
      <c r="B6" s="70" t="s">
        <v>7</v>
      </c>
      <c r="C6" s="6">
        <v>96.581999999999994</v>
      </c>
      <c r="D6" s="6">
        <v>88.619</v>
      </c>
      <c r="E6" s="6">
        <v>82.501000000000005</v>
      </c>
      <c r="F6" s="6">
        <v>84.584000000000003</v>
      </c>
      <c r="G6" s="6">
        <v>89.551000000000002</v>
      </c>
      <c r="H6" s="7">
        <f t="shared" si="0"/>
        <v>441.83699999999999</v>
      </c>
      <c r="I6" s="32">
        <v>19.536000000000001</v>
      </c>
      <c r="J6" s="16">
        <v>18.138000000000002</v>
      </c>
      <c r="K6" s="16">
        <v>15.9</v>
      </c>
      <c r="L6" s="6">
        <v>6.2050000000000001</v>
      </c>
      <c r="M6" s="6">
        <v>18.716999999999999</v>
      </c>
      <c r="N6" s="9">
        <f t="shared" si="1"/>
        <v>78.496000000000009</v>
      </c>
    </row>
    <row r="7" spans="1:14" ht="16" thickBot="1" x14ac:dyDescent="0.4">
      <c r="B7" s="42" t="s">
        <v>8</v>
      </c>
      <c r="C7" s="6">
        <v>19.254000000000001</v>
      </c>
      <c r="D7" s="6">
        <v>16.004000000000001</v>
      </c>
      <c r="E7" s="16">
        <v>15.4</v>
      </c>
      <c r="F7" s="16">
        <v>14.69</v>
      </c>
      <c r="G7" s="6">
        <v>11.59</v>
      </c>
      <c r="H7" s="7">
        <f t="shared" si="0"/>
        <v>76.938000000000002</v>
      </c>
      <c r="I7" s="8">
        <v>5.03</v>
      </c>
      <c r="J7" s="6">
        <v>5.883</v>
      </c>
      <c r="K7" s="6">
        <v>9</v>
      </c>
      <c r="L7" s="6">
        <v>3.0059999999999998</v>
      </c>
      <c r="M7" s="16">
        <v>6.99</v>
      </c>
      <c r="N7" s="9">
        <f t="shared" si="1"/>
        <v>29.908999999999999</v>
      </c>
    </row>
    <row r="8" spans="1:14" ht="62.5" thickBot="1" x14ac:dyDescent="0.4">
      <c r="A8" s="2"/>
      <c r="B8" s="42" t="s">
        <v>9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7">
        <f t="shared" si="0"/>
        <v>0</v>
      </c>
      <c r="I8" s="8">
        <v>0</v>
      </c>
      <c r="J8" s="6">
        <v>0</v>
      </c>
      <c r="K8" s="6">
        <v>0</v>
      </c>
      <c r="L8" s="6">
        <v>0</v>
      </c>
      <c r="M8" s="6">
        <v>0</v>
      </c>
      <c r="N8" s="9">
        <f t="shared" si="1"/>
        <v>0</v>
      </c>
    </row>
    <row r="9" spans="1:14" ht="16" thickBot="1" x14ac:dyDescent="0.4">
      <c r="B9" s="42" t="s">
        <v>10</v>
      </c>
      <c r="C9" s="6">
        <v>5.0940000000000003</v>
      </c>
      <c r="D9" s="6">
        <v>4.8209999999999997</v>
      </c>
      <c r="E9" s="6">
        <v>5.0129999999999999</v>
      </c>
      <c r="F9" s="6">
        <v>5.3929999999999998</v>
      </c>
      <c r="G9" s="6">
        <v>6.3849999999999998</v>
      </c>
      <c r="H9" s="7">
        <f t="shared" si="0"/>
        <v>26.705999999999996</v>
      </c>
      <c r="I9" s="10">
        <v>0.191</v>
      </c>
      <c r="J9" s="11">
        <v>0.28599999999999998</v>
      </c>
      <c r="K9" s="6">
        <v>0.55600000000000005</v>
      </c>
      <c r="L9" s="6">
        <v>0.23499999999999999</v>
      </c>
      <c r="M9" s="6">
        <v>0.92600000000000005</v>
      </c>
      <c r="N9" s="9">
        <f t="shared" si="1"/>
        <v>2.194</v>
      </c>
    </row>
    <row r="10" spans="1:14" ht="16" thickBot="1" x14ac:dyDescent="0.4">
      <c r="B10" s="42" t="s">
        <v>11</v>
      </c>
      <c r="C10" s="6" t="s">
        <v>0</v>
      </c>
      <c r="D10" s="6" t="s">
        <v>0</v>
      </c>
      <c r="E10" s="6" t="s">
        <v>0</v>
      </c>
      <c r="F10" s="6" t="s">
        <v>0</v>
      </c>
      <c r="G10" s="6" t="s">
        <v>0</v>
      </c>
      <c r="H10" s="12" t="s">
        <v>0</v>
      </c>
      <c r="I10" s="10" t="s">
        <v>0</v>
      </c>
      <c r="J10" s="11" t="s">
        <v>0</v>
      </c>
      <c r="K10" s="6" t="s">
        <v>0</v>
      </c>
      <c r="L10" s="6" t="s">
        <v>0</v>
      </c>
      <c r="M10" s="6" t="s">
        <v>0</v>
      </c>
      <c r="N10" s="13" t="s">
        <v>0</v>
      </c>
    </row>
    <row r="11" spans="1:14" ht="47" thickBot="1" x14ac:dyDescent="0.4">
      <c r="B11" s="42" t="s">
        <v>12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>
        <f t="shared" si="0"/>
        <v>0</v>
      </c>
      <c r="I11" s="10">
        <v>0</v>
      </c>
      <c r="J11" s="11">
        <v>0</v>
      </c>
      <c r="K11" s="6">
        <v>0</v>
      </c>
      <c r="L11" s="6">
        <v>0</v>
      </c>
      <c r="M11" s="6">
        <v>0</v>
      </c>
      <c r="N11" s="9">
        <f t="shared" si="1"/>
        <v>0</v>
      </c>
    </row>
    <row r="12" spans="1:14" ht="31.5" thickBot="1" x14ac:dyDescent="0.4">
      <c r="B12" s="42" t="s">
        <v>13</v>
      </c>
      <c r="C12" s="6">
        <v>23.393000000000001</v>
      </c>
      <c r="D12" s="6">
        <v>24.942</v>
      </c>
      <c r="E12" s="6">
        <v>26.626999999999999</v>
      </c>
      <c r="F12" s="6">
        <v>29.984999999999999</v>
      </c>
      <c r="G12" s="6">
        <v>27.024999999999999</v>
      </c>
      <c r="H12" s="7">
        <f t="shared" si="0"/>
        <v>131.97200000000001</v>
      </c>
      <c r="I12" s="10">
        <v>1.446</v>
      </c>
      <c r="J12" s="11">
        <v>1.796</v>
      </c>
      <c r="K12" s="6">
        <v>2.7440000000000002</v>
      </c>
      <c r="L12" s="6">
        <v>0.94099999999999995</v>
      </c>
      <c r="M12" s="6">
        <v>2.4380000000000002</v>
      </c>
      <c r="N12" s="9">
        <f t="shared" si="1"/>
        <v>9.3650000000000002</v>
      </c>
    </row>
    <row r="13" spans="1:14" ht="16" thickBot="1" x14ac:dyDescent="0.4">
      <c r="B13" s="3" t="s">
        <v>3</v>
      </c>
      <c r="C13" s="14">
        <f>SUM(C4:C12)</f>
        <v>232.02699999999999</v>
      </c>
      <c r="D13" s="14">
        <f>SUM(D4:D12)</f>
        <v>217.93099999999998</v>
      </c>
      <c r="E13" s="14">
        <f>SUM(E4:E12)</f>
        <v>216.38900000000001</v>
      </c>
      <c r="F13" s="14">
        <f>SUM(F4:F12)</f>
        <v>220.99200000000002</v>
      </c>
      <c r="G13" s="14">
        <f>SUM(G4:G12)</f>
        <v>220.65199999999999</v>
      </c>
      <c r="H13" s="7">
        <f t="shared" si="0"/>
        <v>1107.991</v>
      </c>
      <c r="I13" s="15">
        <f>SUM(I4:I12)</f>
        <v>35.998000000000005</v>
      </c>
      <c r="J13" s="15">
        <f>SUM(J4:J12)</f>
        <v>36.431000000000004</v>
      </c>
      <c r="K13" s="35">
        <f>SUM(K4:K12)</f>
        <v>39.75</v>
      </c>
      <c r="L13" s="14">
        <f>SUM(L4:L12)</f>
        <v>14.086</v>
      </c>
      <c r="M13" s="14">
        <f>SUM(M4:M12)</f>
        <v>40.463000000000001</v>
      </c>
      <c r="N13" s="9">
        <f t="shared" si="1"/>
        <v>166.72800000000001</v>
      </c>
    </row>
  </sheetData>
  <mergeCells count="3">
    <mergeCell ref="C2:H2"/>
    <mergeCell ref="I2:N2"/>
    <mergeCell ref="B2:B3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D2D07-0097-4E23-8319-3E25B096946D}">
  <dimension ref="A1:N13"/>
  <sheetViews>
    <sheetView workbookViewId="0">
      <selection activeCell="B2" sqref="B2:B3"/>
    </sheetView>
  </sheetViews>
  <sheetFormatPr defaultColWidth="9.1796875" defaultRowHeight="15.5" x14ac:dyDescent="0.35"/>
  <cols>
    <col min="1" max="1" width="9.1796875" style="1"/>
    <col min="2" max="2" width="21.54296875" style="1" customWidth="1"/>
    <col min="3" max="7" width="9.1796875" style="1"/>
    <col min="8" max="8" width="9.1796875" style="2"/>
    <col min="9" max="13" width="9.1796875" style="1"/>
    <col min="14" max="14" width="9.1796875" style="2"/>
    <col min="15" max="16384" width="9.1796875" style="1"/>
  </cols>
  <sheetData>
    <row r="1" spans="1:14" ht="16" thickBot="1" x14ac:dyDescent="0.4"/>
    <row r="2" spans="1:14" ht="15.75" customHeight="1" thickBot="1" x14ac:dyDescent="0.4">
      <c r="B2" s="63" t="s">
        <v>26</v>
      </c>
      <c r="C2" s="57" t="s">
        <v>2</v>
      </c>
      <c r="D2" s="58"/>
      <c r="E2" s="58"/>
      <c r="F2" s="58"/>
      <c r="G2" s="58"/>
      <c r="H2" s="59"/>
      <c r="I2" s="60" t="s">
        <v>18</v>
      </c>
      <c r="J2" s="61"/>
      <c r="K2" s="61"/>
      <c r="L2" s="61"/>
      <c r="M2" s="61"/>
      <c r="N2" s="62"/>
    </row>
    <row r="3" spans="1:14" ht="16" thickBot="1" x14ac:dyDescent="0.4">
      <c r="B3" s="64"/>
      <c r="C3" s="4">
        <v>2014</v>
      </c>
      <c r="D3" s="4">
        <v>2015</v>
      </c>
      <c r="E3" s="4">
        <v>2016</v>
      </c>
      <c r="F3" s="4">
        <v>2017</v>
      </c>
      <c r="G3" s="4">
        <v>2018</v>
      </c>
      <c r="H3" s="5" t="s">
        <v>3</v>
      </c>
      <c r="I3" s="4">
        <v>2014</v>
      </c>
      <c r="J3" s="4">
        <v>2015</v>
      </c>
      <c r="K3" s="4">
        <v>2016</v>
      </c>
      <c r="L3" s="4">
        <v>2017</v>
      </c>
      <c r="M3" s="4">
        <v>2018</v>
      </c>
      <c r="N3" s="5" t="s">
        <v>3</v>
      </c>
    </row>
    <row r="4" spans="1:14" ht="16" thickBot="1" x14ac:dyDescent="0.4">
      <c r="B4" s="42" t="s">
        <v>5</v>
      </c>
      <c r="C4" s="16">
        <v>0.7</v>
      </c>
      <c r="D4" s="16">
        <v>0.7</v>
      </c>
      <c r="E4" s="16">
        <v>0.7</v>
      </c>
      <c r="F4" s="16">
        <v>0.7</v>
      </c>
      <c r="G4" s="16">
        <v>0.7</v>
      </c>
      <c r="H4" s="28">
        <f>SUM(C4:G4)</f>
        <v>3.5</v>
      </c>
      <c r="I4" s="8">
        <v>0</v>
      </c>
      <c r="J4" s="6">
        <v>0</v>
      </c>
      <c r="K4" s="6">
        <v>0</v>
      </c>
      <c r="L4" s="6">
        <v>0</v>
      </c>
      <c r="M4" s="6">
        <v>0</v>
      </c>
      <c r="N4" s="9">
        <f>SUM(I4:M4)</f>
        <v>0</v>
      </c>
    </row>
    <row r="5" spans="1:14" ht="16" thickBot="1" x14ac:dyDescent="0.4">
      <c r="B5" s="42" t="s">
        <v>6</v>
      </c>
      <c r="C5" s="16">
        <v>2.2360000000000002</v>
      </c>
      <c r="D5" s="16">
        <v>2.2999999999999998</v>
      </c>
      <c r="E5" s="16">
        <v>2.1</v>
      </c>
      <c r="F5" s="16">
        <v>2.1</v>
      </c>
      <c r="G5" s="16">
        <v>2.1</v>
      </c>
      <c r="H5" s="7">
        <f t="shared" ref="H5:H13" si="0">SUM(C5:G5)</f>
        <v>10.835999999999999</v>
      </c>
      <c r="I5" s="32">
        <v>1</v>
      </c>
      <c r="J5" s="16">
        <v>1</v>
      </c>
      <c r="K5" s="16">
        <v>1</v>
      </c>
      <c r="L5" s="16">
        <v>1</v>
      </c>
      <c r="M5" s="16">
        <v>1</v>
      </c>
      <c r="N5" s="24">
        <f t="shared" ref="N5:N13" si="1">SUM(I5:M5)</f>
        <v>5</v>
      </c>
    </row>
    <row r="6" spans="1:14" ht="16" thickBot="1" x14ac:dyDescent="0.4">
      <c r="B6" s="70" t="s">
        <v>7</v>
      </c>
      <c r="C6" s="16">
        <v>4.9240000000000004</v>
      </c>
      <c r="D6" s="16">
        <v>4.8760000000000003</v>
      </c>
      <c r="E6" s="16">
        <v>3</v>
      </c>
      <c r="F6" s="16">
        <v>3.1779999999999999</v>
      </c>
      <c r="G6" s="16">
        <v>4.0659999999999998</v>
      </c>
      <c r="H6" s="7">
        <f t="shared" si="0"/>
        <v>20.044</v>
      </c>
      <c r="I6" s="32">
        <v>2.0979999999999999</v>
      </c>
      <c r="J6" s="16">
        <v>2.0489999999999999</v>
      </c>
      <c r="K6" s="16">
        <v>2</v>
      </c>
      <c r="L6" s="16">
        <v>2.0960000000000001</v>
      </c>
      <c r="M6" s="16">
        <v>2.0659999999999998</v>
      </c>
      <c r="N6" s="9">
        <f t="shared" si="1"/>
        <v>10.309000000000001</v>
      </c>
    </row>
    <row r="7" spans="1:14" ht="16" thickBot="1" x14ac:dyDescent="0.4">
      <c r="B7" s="42" t="s">
        <v>8</v>
      </c>
      <c r="C7" s="16">
        <v>8.5410000000000004</v>
      </c>
      <c r="D7" s="16">
        <v>7.1310000000000002</v>
      </c>
      <c r="E7" s="16">
        <v>6.4</v>
      </c>
      <c r="F7" s="16">
        <v>6.4</v>
      </c>
      <c r="G7" s="16">
        <v>5.4</v>
      </c>
      <c r="H7" s="7">
        <f t="shared" si="0"/>
        <v>33.872</v>
      </c>
      <c r="I7" s="32">
        <v>2.6</v>
      </c>
      <c r="J7" s="16">
        <v>2.4</v>
      </c>
      <c r="K7" s="16">
        <v>2.4</v>
      </c>
      <c r="L7" s="16">
        <v>2.2000000000000002</v>
      </c>
      <c r="M7" s="16">
        <v>2.4</v>
      </c>
      <c r="N7" s="24">
        <f t="shared" si="1"/>
        <v>12.000000000000002</v>
      </c>
    </row>
    <row r="8" spans="1:14" ht="62.5" thickBot="1" x14ac:dyDescent="0.4">
      <c r="A8" s="2"/>
      <c r="B8" s="42" t="s">
        <v>9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7">
        <f t="shared" si="0"/>
        <v>0</v>
      </c>
      <c r="I8" s="8">
        <v>0</v>
      </c>
      <c r="J8" s="6">
        <v>0</v>
      </c>
      <c r="K8" s="6">
        <v>0</v>
      </c>
      <c r="L8" s="6">
        <v>0</v>
      </c>
      <c r="M8" s="6">
        <v>0</v>
      </c>
      <c r="N8" s="9">
        <f t="shared" si="1"/>
        <v>0</v>
      </c>
    </row>
    <row r="9" spans="1:14" ht="16" thickBot="1" x14ac:dyDescent="0.4">
      <c r="B9" s="42" t="s">
        <v>10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7">
        <f t="shared" si="0"/>
        <v>0</v>
      </c>
      <c r="I9" s="10">
        <v>0</v>
      </c>
      <c r="J9" s="11">
        <v>0</v>
      </c>
      <c r="K9" s="6">
        <v>0</v>
      </c>
      <c r="L9" s="6">
        <v>0</v>
      </c>
      <c r="M9" s="6">
        <v>0</v>
      </c>
      <c r="N9" s="9">
        <f t="shared" si="1"/>
        <v>0</v>
      </c>
    </row>
    <row r="10" spans="1:14" ht="16" thickBot="1" x14ac:dyDescent="0.4">
      <c r="B10" s="42" t="s">
        <v>11</v>
      </c>
      <c r="C10" s="6" t="s">
        <v>0</v>
      </c>
      <c r="D10" s="6" t="s">
        <v>0</v>
      </c>
      <c r="E10" s="6" t="s">
        <v>0</v>
      </c>
      <c r="F10" s="6" t="s">
        <v>0</v>
      </c>
      <c r="G10" s="6" t="s">
        <v>0</v>
      </c>
      <c r="H10" s="12" t="s">
        <v>0</v>
      </c>
      <c r="I10" s="10" t="s">
        <v>0</v>
      </c>
      <c r="J10" s="11" t="s">
        <v>0</v>
      </c>
      <c r="K10" s="6" t="s">
        <v>0</v>
      </c>
      <c r="L10" s="6" t="s">
        <v>0</v>
      </c>
      <c r="M10" s="6" t="s">
        <v>0</v>
      </c>
      <c r="N10" s="13" t="s">
        <v>0</v>
      </c>
    </row>
    <row r="11" spans="1:14" ht="47" thickBot="1" x14ac:dyDescent="0.4">
      <c r="B11" s="42" t="s">
        <v>12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>
        <f t="shared" si="0"/>
        <v>0</v>
      </c>
      <c r="I11" s="10">
        <v>0</v>
      </c>
      <c r="J11" s="11">
        <v>0</v>
      </c>
      <c r="K11" s="6">
        <v>0</v>
      </c>
      <c r="L11" s="6">
        <v>0</v>
      </c>
      <c r="M11" s="6">
        <v>0</v>
      </c>
      <c r="N11" s="9">
        <f t="shared" si="1"/>
        <v>0</v>
      </c>
    </row>
    <row r="12" spans="1:14" ht="31.5" thickBot="1" x14ac:dyDescent="0.4">
      <c r="B12" s="42" t="s">
        <v>13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7">
        <f t="shared" si="0"/>
        <v>0</v>
      </c>
      <c r="I12" s="10">
        <v>0</v>
      </c>
      <c r="J12" s="11">
        <v>0</v>
      </c>
      <c r="K12" s="6">
        <v>0</v>
      </c>
      <c r="L12" s="6">
        <v>0</v>
      </c>
      <c r="M12" s="6">
        <v>0</v>
      </c>
      <c r="N12" s="9">
        <f t="shared" si="1"/>
        <v>0</v>
      </c>
    </row>
    <row r="13" spans="1:14" ht="16" thickBot="1" x14ac:dyDescent="0.4">
      <c r="B13" s="3" t="s">
        <v>3</v>
      </c>
      <c r="C13" s="14">
        <f>SUM(C4:C12)</f>
        <v>16.401</v>
      </c>
      <c r="D13" s="14">
        <f>SUM(D4:D12)</f>
        <v>15.007000000000001</v>
      </c>
      <c r="E13" s="35">
        <f>SUM(E4:E12)</f>
        <v>12.2</v>
      </c>
      <c r="F13" s="14">
        <f>SUM(F4:F12)</f>
        <v>12.378</v>
      </c>
      <c r="G13" s="14">
        <f>SUM(G4:G12)</f>
        <v>12.266</v>
      </c>
      <c r="H13" s="7">
        <f t="shared" si="0"/>
        <v>68.25200000000001</v>
      </c>
      <c r="I13" s="15">
        <f>SUM(I4:I12)</f>
        <v>5.6980000000000004</v>
      </c>
      <c r="J13" s="15">
        <f>SUM(J4:J12)</f>
        <v>5.4489999999999998</v>
      </c>
      <c r="K13" s="35">
        <f>SUM(K4:K12)</f>
        <v>5.4</v>
      </c>
      <c r="L13" s="14">
        <f>SUM(L4:L12)</f>
        <v>5.2960000000000003</v>
      </c>
      <c r="M13" s="14">
        <f>SUM(M4:M12)</f>
        <v>5.4659999999999993</v>
      </c>
      <c r="N13" s="9">
        <f t="shared" si="1"/>
        <v>27.308999999999997</v>
      </c>
    </row>
  </sheetData>
  <mergeCells count="3">
    <mergeCell ref="C2:H2"/>
    <mergeCell ref="I2:N2"/>
    <mergeCell ref="B2:B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FFA</vt:lpstr>
      <vt:lpstr>FCE</vt:lpstr>
      <vt:lpstr>FME</vt:lpstr>
      <vt:lpstr>FIT</vt:lpstr>
      <vt:lpstr>FA</vt:lpstr>
      <vt:lpstr>FCH</vt:lpstr>
      <vt:lpstr>FBM</vt:lpstr>
      <vt:lpstr>FEEC</vt:lpstr>
      <vt:lpstr>CESA</vt:lpstr>
      <vt:lpstr>IFE</vt:lpstr>
      <vt:lpstr>CEITEC</vt:lpstr>
      <vt:lpstr>TOTAL_BUT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2020-09-18T12:15:57Z</dcterms:modified>
</cp:coreProperties>
</file>